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txmpo.sharepoint.com/sites/MPO/Shared Documents/Admin/Accounting Admin/Billings/7_George_FTA 5310/06. FFY26-27 Request for Proposals/"/>
    </mc:Choice>
  </mc:AlternateContent>
  <xr:revisionPtr revIDLastSave="164" documentId="13_ncr:1_{DFCFE4E3-E30F-4DC6-B2A3-A1FF9170631D}" xr6:coauthVersionLast="47" xr6:coauthVersionMax="47" xr10:uidLastSave="{855A1E77-6771-4BAD-A236-0BB378B6291F}"/>
  <bookViews>
    <workbookView xWindow="28680" yWindow="-120" windowWidth="29040" windowHeight="15720" tabRatio="771" activeTab="5" xr2:uid="{00000000-000D-0000-FFFF-FFFF00000000}"/>
  </bookViews>
  <sheets>
    <sheet name="1. Cover Sheet" sheetId="9" r:id="rId1"/>
    <sheet name="2. Checklist" sheetId="1" r:id="rId2"/>
    <sheet name="3. Certification" sheetId="3" r:id="rId3"/>
    <sheet name="4. Section VIb Work Plan table" sheetId="5" r:id="rId4"/>
    <sheet name="5. Demographics" sheetId="4" r:id="rId5"/>
    <sheet name="BUDGET WORKBOOK - FED AMOUNTS" sheetId="13" r:id="rId6"/>
  </sheets>
  <definedNames>
    <definedName name="_xlnm.Print_Area" localSheetId="0">'1. Cover Sheet'!$A$1:$C$19</definedName>
    <definedName name="_xlnm.Print_Area" localSheetId="1">'2. Checklist'!$A$1:$B$21</definedName>
    <definedName name="_xlnm.Print_Area" localSheetId="2">'3. Certification'!$A$1:$A$32</definedName>
    <definedName name="_xlnm.Print_Area" localSheetId="5">'BUDGET WORKBOOK - FED AMOUNTS'!$A$1:$D$69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3" l="1"/>
  <c r="D16" i="13"/>
  <c r="B27" i="13"/>
  <c r="D63" i="13"/>
  <c r="D47" i="13"/>
  <c r="D46" i="13"/>
  <c r="D48" i="13"/>
  <c r="D49" i="13"/>
  <c r="D50" i="13"/>
  <c r="D51" i="13"/>
  <c r="D28" i="13"/>
  <c r="D29" i="13"/>
  <c r="D30" i="13"/>
  <c r="D31" i="13"/>
  <c r="D18" i="13"/>
  <c r="D17" i="13"/>
  <c r="D7" i="13"/>
  <c r="D6" i="13"/>
  <c r="D8" i="13" l="1"/>
  <c r="B58" i="13" s="1"/>
  <c r="D27" i="13"/>
  <c r="D52" i="13"/>
  <c r="D32" i="13"/>
  <c r="D36" i="13" s="1"/>
  <c r="D38" i="13" s="1"/>
  <c r="B60" i="13" s="1"/>
  <c r="D60" i="13" s="1"/>
  <c r="D19" i="13"/>
  <c r="B59" i="13" s="1"/>
  <c r="D59" i="13" s="1"/>
  <c r="C62" i="13" l="1"/>
  <c r="C64" i="13" s="1"/>
  <c r="B62" i="13"/>
  <c r="B64" i="13" s="1"/>
  <c r="B67" i="13" s="1"/>
  <c r="E64" i="13"/>
  <c r="D58" i="13"/>
  <c r="D65" i="13" l="1"/>
  <c r="D62" i="13"/>
  <c r="D64" i="13" s="1"/>
  <c r="E65" i="13" l="1"/>
  <c r="D9" i="4"/>
  <c r="C9" i="4"/>
</calcChain>
</file>

<file path=xl/sharedStrings.xml><?xml version="1.0" encoding="utf-8"?>
<sst xmlns="http://schemas.openxmlformats.org/spreadsheetml/2006/main" count="178" uniqueCount="155">
  <si>
    <t>Type of Organization (Circle or mark all that are applicable):</t>
  </si>
  <si>
    <r>
      <rPr>
        <u/>
        <sz val="12"/>
        <color theme="1"/>
        <rFont val="Calibri"/>
        <family val="2"/>
        <scheme val="minor"/>
      </rPr>
      <t>___</t>
    </r>
    <r>
      <rPr>
        <sz val="12"/>
        <color theme="1"/>
        <rFont val="Calibri"/>
        <family val="2"/>
        <scheme val="minor"/>
      </rPr>
      <t>Rural Transit District</t>
    </r>
  </si>
  <si>
    <r>
      <rPr>
        <b/>
        <u/>
        <sz val="12"/>
        <color theme="1"/>
        <rFont val="Calibri"/>
        <family val="2"/>
        <scheme val="minor"/>
      </rPr>
      <t>___</t>
    </r>
    <r>
      <rPr>
        <sz val="12"/>
        <color theme="1"/>
        <rFont val="Calibri"/>
        <family val="2"/>
        <scheme val="minor"/>
      </rPr>
      <t>Urban Transit District</t>
    </r>
  </si>
  <si>
    <r>
      <rPr>
        <u/>
        <sz val="12"/>
        <color theme="1"/>
        <rFont val="Calibri"/>
        <family val="2"/>
        <scheme val="minor"/>
      </rPr>
      <t>___</t>
    </r>
    <r>
      <rPr>
        <sz val="12"/>
        <color theme="1"/>
        <rFont val="Calibri"/>
        <family val="2"/>
        <scheme val="minor"/>
      </rPr>
      <t>Private Non-profit Organization</t>
    </r>
  </si>
  <si>
    <r>
      <rPr>
        <b/>
        <u/>
        <sz val="12"/>
        <color theme="1"/>
        <rFont val="Calibri"/>
        <family val="2"/>
        <scheme val="minor"/>
      </rPr>
      <t>___</t>
    </r>
    <r>
      <rPr>
        <sz val="12"/>
        <color theme="1"/>
        <rFont val="Calibri"/>
        <family val="2"/>
        <scheme val="minor"/>
      </rPr>
      <t>Private For-profit Organization</t>
    </r>
  </si>
  <si>
    <r>
      <t>___</t>
    </r>
    <r>
      <rPr>
        <sz val="12"/>
        <color theme="1"/>
        <rFont val="Calibri"/>
        <family val="2"/>
        <scheme val="minor"/>
      </rPr>
      <t>Urban Mass Transit</t>
    </r>
  </si>
  <si>
    <r>
      <t>___</t>
    </r>
    <r>
      <rPr>
        <sz val="12"/>
        <color theme="1"/>
        <rFont val="Calibri"/>
        <family val="2"/>
        <scheme val="minor"/>
      </rPr>
      <t>Private Care Facility</t>
    </r>
  </si>
  <si>
    <r>
      <t>___</t>
    </r>
    <r>
      <rPr>
        <sz val="12"/>
        <color theme="1"/>
        <rFont val="Calibri"/>
        <family val="2"/>
        <scheme val="minor"/>
      </rPr>
      <t>Municipal Community Center</t>
    </r>
  </si>
  <si>
    <t xml:space="preserve">OTHER: </t>
  </si>
  <si>
    <t>Provider (Applicant) Legal Name:</t>
  </si>
  <si>
    <t>Physical Address: (no P.O. Box)</t>
  </si>
  <si>
    <t>City:</t>
  </si>
  <si>
    <t>State:</t>
  </si>
  <si>
    <t>Zip Code:</t>
  </si>
  <si>
    <t>E-mail Address:</t>
  </si>
  <si>
    <t>Urbanized Area to be served by proposed program:</t>
  </si>
  <si>
    <t>Phone:</t>
  </si>
  <si>
    <t>APPLICATION CHECKLIST</t>
  </si>
  <si>
    <t>Content</t>
  </si>
  <si>
    <t>Filled Cover Sheet</t>
  </si>
  <si>
    <t>OBLIGATION CERTIFICATE</t>
  </si>
  <si>
    <t>POPULATION DEMOGRAPHICS</t>
  </si>
  <si>
    <t>SECTION I: PROJECT DESCRIPTION</t>
  </si>
  <si>
    <t>SECTION II: STATEMENT OF INCLUSION IN REGIONAL PLAN</t>
  </si>
  <si>
    <t>SECTION III: PROJECT NEED REQUIREMENT</t>
  </si>
  <si>
    <t>SECTION IV: SUSTAINABILITY</t>
  </si>
  <si>
    <t>SECTION V: FINANCIAL AND MANAGERIAL CAPABILITY</t>
  </si>
  <si>
    <t>SECTION VI: GOAL, OBJECTIVES, AND ACTIVITIES</t>
  </si>
  <si>
    <t>SECTION VIa: WORK PLAN FOR SUSTAINABILITY ACTIVITIES</t>
  </si>
  <si>
    <t>SECTION VIb: WORK PLAN FOR REGIONAL PROJECT/PROGRAM</t>
  </si>
  <si>
    <t>SECTION VII: STAKEHOLDER ENGAGEMENT</t>
  </si>
  <si>
    <t>SECTION VIII: EVALUATION</t>
  </si>
  <si>
    <t>SECTION IX: LETTERS OF COMMITMENT</t>
  </si>
  <si>
    <t>SECTION X: LETTERS OF ENDORSEMENT/SUPPORT</t>
  </si>
  <si>
    <t>SECTION XI: BUDGET WORKBOOK</t>
  </si>
  <si>
    <t>EPMPO INTERACTIVE PROJECT REQUEST FORM (PRF)
(SUBMITTED TO WEBSITE AND .PDF COPY INCLUDED)</t>
  </si>
  <si>
    <t>ADDITIONAL APPENDICES AS NEEDED</t>
  </si>
  <si>
    <t>Obligation Certificate</t>
  </si>
  <si>
    <t xml:space="preserve">As an authorized official of </t>
  </si>
  <si>
    <t>I certify to the following:</t>
  </si>
  <si>
    <r>
      <t>1.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information presented in the application is true and accurate to the best of my knowledge.</t>
    </r>
  </si>
  <si>
    <r>
      <t>2.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 have not intentionally made any misstatements or misrepresented the facts.</t>
    </r>
  </si>
  <si>
    <r>
      <t>3.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organization has the resources and technical capacity to support the proposed activities and/or project.</t>
    </r>
  </si>
  <si>
    <r>
      <t>4.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organization utilizes generally accepted accounting standards for its financial recordkeeping functions.</t>
    </r>
  </si>
  <si>
    <r>
      <t>5.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organization will participate in a continuous, comprehensive dialogue throughout the life of the project including, but not limited to:</t>
    </r>
  </si>
  <si>
    <r>
      <t>a.</t>
    </r>
    <r>
      <rPr>
        <sz val="11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On-site monitoring by EPMPO personnel</t>
    </r>
  </si>
  <si>
    <r>
      <t>b.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Timely submission of required reports</t>
    </r>
  </si>
  <si>
    <r>
      <t>c.</t>
    </r>
    <r>
      <rPr>
        <sz val="11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Timely written notification of events that will affect the outcome of the project</t>
    </r>
  </si>
  <si>
    <r>
      <t>6.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organization will comply with all the applicable federal, state, and local laws and regulations. This includes, but is not limited to:</t>
    </r>
  </si>
  <si>
    <r>
      <t>a.</t>
    </r>
    <r>
      <rPr>
        <sz val="11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FTA Certification and Assurances (must submit a copy)</t>
    </r>
  </si>
  <si>
    <r>
      <t>b.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Federal labor laws and Title VI laws that are applicable</t>
    </r>
  </si>
  <si>
    <r>
      <t>c.</t>
    </r>
    <r>
      <rPr>
        <sz val="11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Project grant agreements</t>
    </r>
  </si>
  <si>
    <r>
      <t>d.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Applicable federal program circulars and similar federal and state guidance</t>
    </r>
  </si>
  <si>
    <r>
      <t>7.</t>
    </r>
    <r>
      <rPr>
        <sz val="11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 xml:space="preserve">Application Affirmation. </t>
    </r>
    <r>
      <rPr>
        <sz val="11"/>
        <color theme="1"/>
        <rFont val="Calibri"/>
        <family val="2"/>
        <scheme val="minor"/>
      </rPr>
      <t>Compensation has not been received for participation in the preparation of the specifications for this call for projects.</t>
    </r>
  </si>
  <si>
    <t>Signature:</t>
  </si>
  <si>
    <t xml:space="preserve">Printed/Typed Name: </t>
  </si>
  <si>
    <t>Title:</t>
  </si>
  <si>
    <t xml:space="preserve">Date: </t>
  </si>
  <si>
    <t>GOAL:</t>
  </si>
  <si>
    <t>Objective</t>
  </si>
  <si>
    <t>Actvity</t>
  </si>
  <si>
    <t>Deliverable</t>
  </si>
  <si>
    <t>Objective 1:</t>
  </si>
  <si>
    <t>General Public Transportation</t>
  </si>
  <si>
    <t>Total Currently Served</t>
  </si>
  <si>
    <t>Passenger Type</t>
  </si>
  <si>
    <t>Total Population</t>
  </si>
  <si>
    <t>Percent of Population Served</t>
  </si>
  <si>
    <t>Seniors</t>
  </si>
  <si>
    <t>Persons with disabilities</t>
  </si>
  <si>
    <t>Totals</t>
  </si>
  <si>
    <t>Check (or X) when completed in application for Project Funding</t>
  </si>
  <si>
    <t>Primary Contact Name:</t>
  </si>
  <si>
    <t>Secondary Contact Name:</t>
  </si>
  <si>
    <t>Applicant's (SAM) Unique Entity ID Number:</t>
  </si>
  <si>
    <r>
      <rPr>
        <b/>
        <sz val="16"/>
        <color rgb="FF000000"/>
        <rFont val="Calibri"/>
      </rPr>
      <t xml:space="preserve">FFY 2026 Funds (Yr. 1 of 2)                             programmed in 2027                                      Section 5310 Urbanized                              Area Grant Application
</t>
    </r>
    <r>
      <rPr>
        <sz val="14"/>
        <color rgb="FF000000"/>
        <rFont val="Calibri"/>
      </rPr>
      <t xml:space="preserve">Federal Transit Administration (FTA)                Assistance Application For:
Section 5310 Enhanced Mobility of                   Seniors and Individuals with Disabilities
COVER SHEET
</t>
    </r>
    <r>
      <rPr>
        <sz val="11"/>
        <color rgb="FF000000"/>
        <rFont val="Calibri"/>
      </rPr>
      <t xml:space="preserve">
</t>
    </r>
  </si>
  <si>
    <t>Deliverable:</t>
  </si>
  <si>
    <t>Deliverable Cost: $</t>
  </si>
  <si>
    <t>(Above and below):  Brief description of project activities funding will be used for</t>
  </si>
  <si>
    <t>(Above and below):  Brief description of measurable deliverables project activities will produce</t>
  </si>
  <si>
    <t>Projected cost to develop deliverable(s) under each objective sub-activity</t>
  </si>
  <si>
    <t>Lead Name &amp; Team</t>
  </si>
  <si>
    <t>(Above and below):  Identify lead member's name, and list team involved</t>
  </si>
  <si>
    <t>(Above and Below): List one (1) or two (2) Major Objectives</t>
  </si>
  <si>
    <t>(Above and below):  Est. Cost for developing each deliverable.  If applicable, provide (Qty. x Unit) calculations</t>
  </si>
  <si>
    <t xml:space="preserve">Objective 1: </t>
  </si>
  <si>
    <r>
      <rPr>
        <b/>
        <sz val="12"/>
        <color theme="1"/>
        <rFont val="Calibri"/>
        <family val="2"/>
        <scheme val="minor"/>
      </rPr>
      <t>Activity 1.1</t>
    </r>
    <r>
      <rPr>
        <sz val="12"/>
        <color theme="1"/>
        <rFont val="Calibri"/>
        <family val="2"/>
        <scheme val="minor"/>
      </rPr>
      <t>:</t>
    </r>
  </si>
  <si>
    <r>
      <rPr>
        <b/>
        <sz val="12"/>
        <color theme="1"/>
        <rFont val="Calibri"/>
        <family val="2"/>
        <scheme val="minor"/>
      </rPr>
      <t>Activity 1.2</t>
    </r>
    <r>
      <rPr>
        <sz val="12"/>
        <color theme="1"/>
        <rFont val="Calibri"/>
        <family val="2"/>
        <scheme val="minor"/>
      </rPr>
      <t>: (if needed)</t>
    </r>
  </si>
  <si>
    <r>
      <rPr>
        <b/>
        <sz val="12"/>
        <color theme="1"/>
        <rFont val="Calibri"/>
        <family val="2"/>
        <scheme val="minor"/>
      </rPr>
      <t>Activity 2.1</t>
    </r>
    <r>
      <rPr>
        <sz val="12"/>
        <color theme="1"/>
        <rFont val="Calibri"/>
        <family val="2"/>
        <scheme val="minor"/>
      </rPr>
      <t>:</t>
    </r>
  </si>
  <si>
    <r>
      <rPr>
        <b/>
        <sz val="12"/>
        <color theme="1"/>
        <rFont val="Calibri"/>
        <family val="2"/>
        <scheme val="minor"/>
      </rPr>
      <t>Activity 2.2</t>
    </r>
    <r>
      <rPr>
        <sz val="12"/>
        <color theme="1"/>
        <rFont val="Calibri"/>
        <family val="2"/>
        <scheme val="minor"/>
      </rPr>
      <t>: (if needed)</t>
    </r>
  </si>
  <si>
    <t>N/A</t>
  </si>
  <si>
    <t>Additional Information:</t>
  </si>
  <si>
    <t>Population Demographics</t>
  </si>
  <si>
    <t>Currently Served</t>
  </si>
  <si>
    <t>Percent Population    Not Served</t>
  </si>
  <si>
    <t>Qty. of Units</t>
  </si>
  <si>
    <t>Equipment can be hardware or software, for example, equipment to install on vehicles such as wheelchair lifts; or software to help dispatch efforts.</t>
  </si>
  <si>
    <t>Cost per Unit ($)</t>
  </si>
  <si>
    <t>Equipment Subtotal</t>
  </si>
  <si>
    <t>1.</t>
  </si>
  <si>
    <t>2.</t>
  </si>
  <si>
    <t>Equipment Type and Purpose</t>
  </si>
  <si>
    <t>Vehicles can be vans or buses, and any of the various types of fuel, including electric vehicles.</t>
  </si>
  <si>
    <t>Passenger Capacity and Vehicle Type - Fuel</t>
  </si>
  <si>
    <t>VEHICLES Subtotal</t>
  </si>
  <si>
    <t>3.</t>
  </si>
  <si>
    <t>4.</t>
  </si>
  <si>
    <t>Mobility Manager - Salary subsection</t>
  </si>
  <si>
    <t>Mobility Manager Personnel Salary Subtotal</t>
  </si>
  <si>
    <t>Mobility Manager - Fringe subsection (Calculated at 35%)</t>
  </si>
  <si>
    <t>MOBILITY MANAGER Subtotal</t>
  </si>
  <si>
    <t>Equipment Type Subtotal</t>
  </si>
  <si>
    <t>Vehicle Type Subtotal</t>
  </si>
  <si>
    <t xml:space="preserve">Salary per Hr. ($) </t>
  </si>
  <si>
    <t>MM Salary (subtotal)</t>
  </si>
  <si>
    <t>MM Fringe 35% (subtotal)</t>
  </si>
  <si>
    <t>I. B.   VEHICLES  -  (Capital) - budget worksheet</t>
  </si>
  <si>
    <t>I. A.   EQUIPMENT  -  (Capital)  -  budget worksheet</t>
  </si>
  <si>
    <t>I. C.  MOBILITY MANAGER (MM) - (Capital) - budget worksheet</t>
  </si>
  <si>
    <t>II.  OPERATIONS - budget worksheet  (NOTE:  50% Cash Match REQUIRED)</t>
  </si>
  <si>
    <t>5.</t>
  </si>
  <si>
    <t>6.</t>
  </si>
  <si>
    <t>EXAMPLE:  "Software - Dispatch"</t>
  </si>
  <si>
    <t>EXAMPLE:  "12 Passenger Van - Gasoline"</t>
  </si>
  <si>
    <t>EXAMPLE:  "FTA 5310 Program Manager - 50% Dedication"</t>
  </si>
  <si>
    <t>Operational cost type - description</t>
  </si>
  <si>
    <t>Mobility Manager is an employee(s) either fully or partially dedicated to managing the FTA 5310 program for your organization, either 1 personnel full duty or various personnel partial duties</t>
  </si>
  <si>
    <t>Total Project Cost</t>
  </si>
  <si>
    <t>Check:</t>
  </si>
  <si>
    <r>
      <t xml:space="preserve">I. A.   </t>
    </r>
    <r>
      <rPr>
        <b/>
        <sz val="11"/>
        <color theme="1"/>
        <rFont val="Calibri"/>
        <family val="2"/>
        <scheme val="minor"/>
      </rPr>
      <t>(Capital) EQUIPMENT</t>
    </r>
  </si>
  <si>
    <r>
      <t xml:space="preserve">I. B.  </t>
    </r>
    <r>
      <rPr>
        <b/>
        <sz val="11"/>
        <color theme="1"/>
        <rFont val="Calibri"/>
        <family val="2"/>
        <scheme val="minor"/>
      </rPr>
      <t xml:space="preserve"> (Capital) VEHICLES</t>
    </r>
  </si>
  <si>
    <r>
      <t xml:space="preserve">I. C.  </t>
    </r>
    <r>
      <rPr>
        <b/>
        <sz val="11"/>
        <color theme="1"/>
        <rFont val="Calibri"/>
        <family val="2"/>
        <scheme val="minor"/>
      </rPr>
      <t>(Capital) MOBILITY MANAGER (MM)</t>
    </r>
  </si>
  <si>
    <r>
      <t xml:space="preserve">II.   </t>
    </r>
    <r>
      <rPr>
        <b/>
        <sz val="11"/>
        <color theme="1"/>
        <rFont val="Calibri"/>
        <family val="2"/>
        <scheme val="minor"/>
      </rPr>
      <t>OPERATIONS  (50% Cash Match)</t>
    </r>
  </si>
  <si>
    <t>Budget Workbook - Summary Table</t>
  </si>
  <si>
    <t>Grand Total Funding by Share</t>
  </si>
  <si>
    <t>Budget Worksheet - Federal Subtotals</t>
  </si>
  <si>
    <t>https://www.youtube.com/watch?v=Qx-iv0ZZPg8</t>
  </si>
  <si>
    <t>Employee Personnel Title &amp; MM Duties - Program *(@ % Dedication)</t>
  </si>
  <si>
    <t>Qty. of Hrs. *(Factor in % dedication)</t>
  </si>
  <si>
    <t>$   17,500</t>
  </si>
  <si>
    <t>Protection:</t>
  </si>
  <si>
    <t>1. Click BEYOND "A-1" corner to select ALL cells</t>
  </si>
  <si>
    <t>2. Right Click - FORMAT &gt; Protection tab &gt; check "Locked" &gt; O.k.</t>
  </si>
  <si>
    <t>3. Select CELLS TO UNLOCK where CHANGES CAN BE MADE (use CTRL and also SHIFT to help unadjacent / adjacent)</t>
  </si>
  <si>
    <t>Uncheck "Locked" (UNLOCK) &gt; O.k.</t>
  </si>
  <si>
    <r>
      <t xml:space="preserve">OPERATIONS Subtotal </t>
    </r>
    <r>
      <rPr>
        <sz val="10"/>
        <color theme="1"/>
        <rFont val="Arial Black"/>
        <family val="2"/>
      </rPr>
      <t>(Requires 50% Local Match)</t>
    </r>
  </si>
  <si>
    <r>
      <t>* Local Share</t>
    </r>
    <r>
      <rPr>
        <b/>
        <i/>
        <sz val="12"/>
        <color theme="1"/>
        <rFont val="Calibri"/>
        <family val="2"/>
        <scheme val="minor"/>
      </rPr>
      <t xml:space="preserve"> Match</t>
    </r>
  </si>
  <si>
    <r>
      <t xml:space="preserve">* </t>
    </r>
    <r>
      <rPr>
        <b/>
        <sz val="11"/>
        <color theme="1"/>
        <rFont val="Calibri"/>
        <family val="2"/>
        <scheme val="minor"/>
      </rPr>
      <t>Note: (Capital only)</t>
    </r>
    <r>
      <rPr>
        <b/>
        <i/>
        <sz val="11"/>
        <color theme="1"/>
        <rFont val="Calibri"/>
        <family val="2"/>
        <scheme val="minor"/>
      </rPr>
      <t xml:space="preserve"> - MPO will apply for TDC's with TXDOT to cover your Local Share Match</t>
    </r>
  </si>
  <si>
    <t>*</t>
  </si>
  <si>
    <t>Funding Category</t>
  </si>
  <si>
    <t xml:space="preserve">7. </t>
  </si>
  <si>
    <t>4. Final Step = REVIEW (top ribbon) tab &gt; Protect Sheet (Password) FTA5310</t>
  </si>
  <si>
    <t>Grand Total of FEDERAL AID APPLIED FOR:</t>
  </si>
  <si>
    <t>Operations category is NOT Capital - EXAMPLES of operational costs can include fuel, maintenance, insurance for FTA 5310 vehicles, salaries of drivers &amp; maintenance personnel, Overhead costs attributable to the FTA 5310 program, etc…</t>
  </si>
  <si>
    <t>FTA5310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</si>
</sst>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Impact"/>
      <family val="2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rgb="FF000000"/>
      <name val="Calibri"/>
    </font>
    <font>
      <sz val="14"/>
      <color rgb="FF000000"/>
      <name val="Calibri"/>
    </font>
    <font>
      <sz val="11"/>
      <color rgb="FF000000"/>
      <name val="Calibri"/>
    </font>
    <font>
      <sz val="8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i/>
      <sz val="11"/>
      <color theme="0" tint="-0.499984740745262"/>
      <name val="Times New Roman"/>
      <family val="1"/>
    </font>
    <font>
      <b/>
      <u/>
      <sz val="9"/>
      <color theme="1"/>
      <name val="Arial Black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i/>
      <sz val="8"/>
      <color theme="0" tint="-0.499984740745262"/>
      <name val="Times New Roman"/>
      <family val="1"/>
    </font>
    <font>
      <sz val="10"/>
      <color theme="1"/>
      <name val="Arial Black"/>
      <family val="2"/>
    </font>
    <font>
      <b/>
      <i/>
      <sz val="8"/>
      <color theme="1"/>
      <name val="Arial Black"/>
      <family val="2"/>
    </font>
    <font>
      <i/>
      <sz val="8"/>
      <color theme="0" tint="-0.499984740745262"/>
      <name val="Arial Black"/>
      <family val="2"/>
    </font>
    <font>
      <sz val="8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/>
    <xf numFmtId="0" fontId="4" fillId="0" borderId="0" xfId="0" applyFont="1"/>
    <xf numFmtId="0" fontId="0" fillId="0" borderId="16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7" xfId="0" applyBorder="1"/>
    <xf numFmtId="0" fontId="0" fillId="0" borderId="16" xfId="0" applyBorder="1" applyAlignment="1">
      <alignment wrapText="1"/>
    </xf>
    <xf numFmtId="0" fontId="1" fillId="2" borderId="16" xfId="0" applyFont="1" applyFill="1" applyBorder="1"/>
    <xf numFmtId="0" fontId="1" fillId="2" borderId="17" xfId="0" applyFont="1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9" fillId="0" borderId="0" xfId="0" applyFont="1"/>
    <xf numFmtId="0" fontId="8" fillId="0" borderId="8" xfId="0" applyFont="1" applyBorder="1" applyAlignment="1"/>
    <xf numFmtId="0" fontId="12" fillId="0" borderId="9" xfId="0" applyFont="1" applyBorder="1"/>
    <xf numFmtId="0" fontId="0" fillId="0" borderId="16" xfId="0" applyFill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5" borderId="16" xfId="0" applyFont="1" applyFill="1" applyBorder="1" applyAlignment="1">
      <alignment wrapText="1"/>
    </xf>
    <xf numFmtId="0" fontId="0" fillId="0" borderId="17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 indent="5"/>
    </xf>
    <xf numFmtId="0" fontId="0" fillId="0" borderId="0" xfId="0" applyFont="1" applyBorder="1" applyAlignment="1">
      <alignment horizontal="left" vertical="center" indent="5"/>
    </xf>
    <xf numFmtId="0" fontId="0" fillId="0" borderId="0" xfId="0" applyFont="1" applyBorder="1" applyAlignment="1">
      <alignment horizontal="left" vertical="center" wrapText="1" indent="10"/>
    </xf>
    <xf numFmtId="0" fontId="0" fillId="0" borderId="11" xfId="0" applyBorder="1" applyAlignment="1">
      <alignment horizontal="center" vertical="center"/>
    </xf>
    <xf numFmtId="0" fontId="12" fillId="0" borderId="27" xfId="0" applyFont="1" applyBorder="1"/>
    <xf numFmtId="0" fontId="13" fillId="0" borderId="27" xfId="0" applyFont="1" applyBorder="1"/>
    <xf numFmtId="0" fontId="13" fillId="0" borderId="23" xfId="0" applyFont="1" applyBorder="1"/>
    <xf numFmtId="0" fontId="8" fillId="0" borderId="8" xfId="0" applyFont="1" applyBorder="1"/>
    <xf numFmtId="0" fontId="12" fillId="0" borderId="9" xfId="0" applyFont="1" applyBorder="1" applyAlignment="1"/>
    <xf numFmtId="0" fontId="12" fillId="0" borderId="4" xfId="0" applyFont="1" applyBorder="1" applyAlignment="1">
      <alignment horizontal="left"/>
    </xf>
    <xf numFmtId="0" fontId="7" fillId="2" borderId="13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8" fillId="0" borderId="0" xfId="0" applyFont="1"/>
    <xf numFmtId="0" fontId="6" fillId="0" borderId="40" xfId="0" applyFont="1" applyBorder="1" applyAlignment="1">
      <alignment horizontal="left" vertical="top" wrapText="1"/>
    </xf>
    <xf numFmtId="0" fontId="5" fillId="6" borderId="35" xfId="0" applyFont="1" applyFill="1" applyBorder="1" applyAlignment="1">
      <alignment horizontal="center" vertical="top" wrapText="1"/>
    </xf>
    <xf numFmtId="0" fontId="6" fillId="6" borderId="36" xfId="0" applyFont="1" applyFill="1" applyBorder="1" applyAlignment="1">
      <alignment horizontal="left" vertical="top" wrapText="1"/>
    </xf>
    <xf numFmtId="0" fontId="6" fillId="6" borderId="37" xfId="0" applyFont="1" applyFill="1" applyBorder="1" applyAlignment="1">
      <alignment horizontal="left" vertical="top" wrapText="1"/>
    </xf>
    <xf numFmtId="0" fontId="5" fillId="6" borderId="35" xfId="0" applyFont="1" applyFill="1" applyBorder="1" applyAlignment="1">
      <alignment wrapText="1"/>
    </xf>
    <xf numFmtId="0" fontId="6" fillId="6" borderId="36" xfId="0" applyFont="1" applyFill="1" applyBorder="1" applyAlignment="1">
      <alignment vertical="top" wrapText="1"/>
    </xf>
    <xf numFmtId="0" fontId="6" fillId="6" borderId="37" xfId="0" applyFont="1" applyFill="1" applyBorder="1" applyAlignment="1">
      <alignment vertical="top" wrapText="1"/>
    </xf>
    <xf numFmtId="0" fontId="21" fillId="5" borderId="30" xfId="0" applyFont="1" applyFill="1" applyBorder="1" applyAlignment="1">
      <alignment horizontal="left" vertical="top" wrapText="1"/>
    </xf>
    <xf numFmtId="0" fontId="22" fillId="5" borderId="30" xfId="0" applyFont="1" applyFill="1" applyBorder="1" applyAlignment="1">
      <alignment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164" fontId="12" fillId="0" borderId="10" xfId="1" applyNumberFormat="1" applyFont="1" applyBorder="1"/>
    <xf numFmtId="9" fontId="12" fillId="0" borderId="10" xfId="3" applyFont="1" applyBorder="1"/>
    <xf numFmtId="9" fontId="12" fillId="0" borderId="17" xfId="3" applyFont="1" applyBorder="1"/>
    <xf numFmtId="9" fontId="12" fillId="0" borderId="19" xfId="3" applyFont="1" applyBorder="1" applyAlignment="1">
      <alignment horizontal="center"/>
    </xf>
    <xf numFmtId="9" fontId="12" fillId="0" borderId="20" xfId="3" applyFont="1" applyBorder="1" applyAlignment="1">
      <alignment horizontal="center"/>
    </xf>
    <xf numFmtId="0" fontId="8" fillId="0" borderId="18" xfId="0" applyFont="1" applyBorder="1" applyAlignment="1">
      <alignment wrapText="1"/>
    </xf>
    <xf numFmtId="164" fontId="8" fillId="0" borderId="19" xfId="1" applyNumberFormat="1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20" fillId="0" borderId="1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1" fillId="2" borderId="7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" fillId="0" borderId="32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23" fillId="0" borderId="25" xfId="0" applyFont="1" applyBorder="1" applyAlignment="1">
      <alignment horizontal="left" vertical="top" wrapText="1"/>
    </xf>
    <xf numFmtId="0" fontId="23" fillId="0" borderId="26" xfId="0" applyFont="1" applyBorder="1" applyAlignment="1">
      <alignment horizontal="left" vertical="top" wrapText="1"/>
    </xf>
    <xf numFmtId="0" fontId="23" fillId="0" borderId="29" xfId="0" applyFont="1" applyBorder="1" applyAlignment="1">
      <alignment horizontal="left" vertical="top" wrapText="1"/>
    </xf>
    <xf numFmtId="0" fontId="23" fillId="0" borderId="30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0" xfId="0" applyFont="1" applyProtection="1"/>
    <xf numFmtId="0" fontId="0" fillId="0" borderId="0" xfId="0" applyFont="1" applyProtection="1"/>
    <xf numFmtId="0" fontId="26" fillId="7" borderId="35" xfId="0" applyFont="1" applyFill="1" applyBorder="1" applyProtection="1"/>
    <xf numFmtId="0" fontId="26" fillId="7" borderId="36" xfId="0" applyFont="1" applyFill="1" applyBorder="1" applyProtection="1"/>
    <xf numFmtId="0" fontId="3" fillId="7" borderId="37" xfId="0" applyFont="1" applyFill="1" applyBorder="1" applyProtection="1"/>
    <xf numFmtId="0" fontId="24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vertical="center" wrapText="1"/>
    </xf>
    <xf numFmtId="0" fontId="29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horizontal="center" vertical="center" wrapText="1"/>
    </xf>
    <xf numFmtId="0" fontId="28" fillId="0" borderId="0" xfId="0" quotePrefix="1" applyFont="1" applyAlignment="1" applyProtection="1">
      <alignment horizontal="center" vertical="center" wrapText="1"/>
    </xf>
    <xf numFmtId="3" fontId="28" fillId="0" borderId="0" xfId="0" quotePrefix="1" applyNumberFormat="1" applyFont="1" applyAlignment="1" applyProtection="1">
      <alignment horizontal="center" vertical="center" wrapText="1"/>
    </xf>
    <xf numFmtId="165" fontId="28" fillId="0" borderId="0" xfId="2" quotePrefix="1" applyNumberFormat="1" applyFont="1" applyAlignment="1" applyProtection="1">
      <alignment horizontal="center" vertical="center" wrapText="1"/>
    </xf>
    <xf numFmtId="44" fontId="25" fillId="0" borderId="5" xfId="2" applyFont="1" applyBorder="1" applyProtection="1"/>
    <xf numFmtId="44" fontId="25" fillId="0" borderId="20" xfId="2" applyFont="1" applyBorder="1" applyProtection="1"/>
    <xf numFmtId="0" fontId="26" fillId="7" borderId="35" xfId="0" applyFont="1" applyFill="1" applyBorder="1" applyAlignment="1" applyProtection="1">
      <alignment horizontal="center" wrapText="1"/>
    </xf>
    <xf numFmtId="0" fontId="26" fillId="7" borderId="37" xfId="0" applyFont="1" applyFill="1" applyBorder="1" applyAlignment="1" applyProtection="1">
      <alignment horizontal="center" wrapText="1"/>
    </xf>
    <xf numFmtId="44" fontId="26" fillId="7" borderId="31" xfId="0" applyNumberFormat="1" applyFont="1" applyFill="1" applyBorder="1" applyProtection="1"/>
    <xf numFmtId="0" fontId="3" fillId="0" borderId="0" xfId="0" applyFont="1" applyFill="1" applyProtection="1"/>
    <xf numFmtId="0" fontId="26" fillId="0" borderId="0" xfId="0" applyFont="1" applyFill="1" applyBorder="1" applyProtection="1"/>
    <xf numFmtId="44" fontId="26" fillId="0" borderId="0" xfId="0" applyNumberFormat="1" applyFont="1" applyFill="1" applyBorder="1" applyProtection="1"/>
    <xf numFmtId="0" fontId="0" fillId="0" borderId="0" xfId="0" applyFont="1" applyFill="1" applyProtection="1"/>
    <xf numFmtId="0" fontId="3" fillId="7" borderId="36" xfId="0" applyFont="1" applyFill="1" applyBorder="1" applyProtection="1"/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44" fontId="25" fillId="0" borderId="10" xfId="2" applyFont="1" applyBorder="1" applyProtection="1"/>
    <xf numFmtId="44" fontId="25" fillId="0" borderId="8" xfId="2" applyFont="1" applyBorder="1" applyProtection="1"/>
    <xf numFmtId="44" fontId="26" fillId="7" borderId="28" xfId="0" applyNumberFormat="1" applyFont="1" applyFill="1" applyBorder="1" applyProtection="1"/>
    <xf numFmtId="0" fontId="27" fillId="9" borderId="11" xfId="0" applyFont="1" applyFill="1" applyBorder="1" applyAlignment="1" applyProtection="1">
      <alignment horizontal="center" vertical="center" wrapText="1"/>
    </xf>
    <xf numFmtId="0" fontId="27" fillId="9" borderId="12" xfId="0" applyFont="1" applyFill="1" applyBorder="1" applyAlignment="1" applyProtection="1">
      <alignment horizontal="center" vertical="center" wrapText="1"/>
    </xf>
    <xf numFmtId="0" fontId="27" fillId="9" borderId="4" xfId="0" applyFont="1" applyFill="1" applyBorder="1" applyAlignment="1" applyProtection="1">
      <alignment horizontal="center" vertical="center" wrapText="1"/>
    </xf>
    <xf numFmtId="44" fontId="28" fillId="0" borderId="0" xfId="2" quotePrefix="1" applyNumberFormat="1" applyFont="1" applyAlignment="1" applyProtection="1">
      <alignment horizontal="center" vertical="center" wrapText="1"/>
    </xf>
    <xf numFmtId="0" fontId="26" fillId="7" borderId="37" xfId="0" applyFont="1" applyFill="1" applyBorder="1" applyProtection="1"/>
    <xf numFmtId="0" fontId="27" fillId="0" borderId="0" xfId="0" applyFont="1" applyFill="1" applyBorder="1" applyAlignment="1" applyProtection="1">
      <alignment horizontal="center" vertical="center" wrapText="1"/>
    </xf>
    <xf numFmtId="0" fontId="26" fillId="4" borderId="35" xfId="0" applyFont="1" applyFill="1" applyBorder="1" applyProtection="1"/>
    <xf numFmtId="0" fontId="3" fillId="4" borderId="36" xfId="0" applyFont="1" applyFill="1" applyBorder="1" applyProtection="1"/>
    <xf numFmtId="0" fontId="3" fillId="4" borderId="37" xfId="0" applyFont="1" applyFill="1" applyBorder="1" applyProtection="1"/>
    <xf numFmtId="0" fontId="26" fillId="4" borderId="35" xfId="0" applyFont="1" applyFill="1" applyBorder="1" applyAlignment="1" applyProtection="1">
      <alignment horizontal="center" wrapText="1"/>
    </xf>
    <xf numFmtId="0" fontId="26" fillId="4" borderId="37" xfId="0" applyFont="1" applyFill="1" applyBorder="1" applyAlignment="1" applyProtection="1">
      <alignment horizontal="center" wrapText="1"/>
    </xf>
    <xf numFmtId="44" fontId="26" fillId="4" borderId="28" xfId="0" applyNumberFormat="1" applyFont="1" applyFill="1" applyBorder="1" applyProtection="1"/>
    <xf numFmtId="0" fontId="26" fillId="7" borderId="35" xfId="0" applyFont="1" applyFill="1" applyBorder="1" applyAlignment="1" applyProtection="1">
      <alignment horizontal="center" vertical="center"/>
    </xf>
    <xf numFmtId="0" fontId="26" fillId="7" borderId="36" xfId="0" applyFont="1" applyFill="1" applyBorder="1" applyAlignment="1" applyProtection="1">
      <alignment horizontal="center" vertical="center"/>
    </xf>
    <xf numFmtId="0" fontId="26" fillId="7" borderId="37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8" borderId="6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7" borderId="16" xfId="0" applyFill="1" applyBorder="1" applyProtection="1"/>
    <xf numFmtId="44" fontId="0" fillId="0" borderId="10" xfId="2" applyFont="1" applyFill="1" applyBorder="1" applyAlignment="1" applyProtection="1">
      <alignment horizontal="center"/>
    </xf>
    <xf numFmtId="44" fontId="1" fillId="0" borderId="10" xfId="2" applyFont="1" applyBorder="1" applyProtection="1"/>
    <xf numFmtId="44" fontId="0" fillId="7" borderId="17" xfId="2" applyFont="1" applyFill="1" applyBorder="1" applyProtection="1"/>
    <xf numFmtId="0" fontId="0" fillId="0" borderId="16" xfId="0" applyFill="1" applyBorder="1" applyProtection="1"/>
    <xf numFmtId="44" fontId="0" fillId="0" borderId="10" xfId="2" applyFont="1" applyFill="1" applyBorder="1" applyProtection="1"/>
    <xf numFmtId="44" fontId="0" fillId="0" borderId="17" xfId="2" applyFont="1" applyFill="1" applyBorder="1" applyProtection="1"/>
    <xf numFmtId="0" fontId="0" fillId="4" borderId="16" xfId="0" applyFill="1" applyBorder="1" applyProtection="1"/>
    <xf numFmtId="44" fontId="0" fillId="0" borderId="10" xfId="2" applyFont="1" applyBorder="1" applyProtection="1"/>
    <xf numFmtId="44" fontId="0" fillId="4" borderId="17" xfId="2" applyFont="1" applyFill="1" applyBorder="1" applyProtection="1"/>
    <xf numFmtId="0" fontId="0" fillId="0" borderId="18" xfId="0" applyFill="1" applyBorder="1" applyProtection="1"/>
    <xf numFmtId="44" fontId="0" fillId="0" borderId="19" xfId="2" applyFont="1" applyFill="1" applyBorder="1" applyProtection="1"/>
    <xf numFmtId="44" fontId="0" fillId="0" borderId="20" xfId="2" applyFont="1" applyFill="1" applyBorder="1" applyProtection="1"/>
    <xf numFmtId="0" fontId="1" fillId="0" borderId="13" xfId="0" applyFont="1" applyBorder="1" applyAlignment="1" applyProtection="1">
      <alignment horizontal="center"/>
    </xf>
    <xf numFmtId="44" fontId="1" fillId="8" borderId="14" xfId="2" applyFont="1" applyFill="1" applyBorder="1" applyAlignment="1" applyProtection="1">
      <alignment horizontal="center"/>
    </xf>
    <xf numFmtId="44" fontId="1" fillId="3" borderId="14" xfId="2" applyFont="1" applyFill="1" applyBorder="1" applyAlignment="1" applyProtection="1">
      <alignment horizontal="center"/>
    </xf>
    <xf numFmtId="44" fontId="1" fillId="3" borderId="41" xfId="2" applyFont="1" applyFill="1" applyBorder="1" applyAlignment="1" applyProtection="1">
      <alignment horizontal="center"/>
    </xf>
    <xf numFmtId="44" fontId="34" fillId="0" borderId="0" xfId="0" applyNumberFormat="1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0" borderId="0" xfId="0" applyFont="1" applyBorder="1" applyProtection="1"/>
    <xf numFmtId="44" fontId="32" fillId="0" borderId="0" xfId="2" applyFont="1" applyFill="1" applyBorder="1" applyProtection="1"/>
    <xf numFmtId="44" fontId="33" fillId="0" borderId="0" xfId="2" applyFont="1" applyFill="1" applyBorder="1" applyAlignment="1" applyProtection="1">
      <alignment horizontal="right"/>
    </xf>
    <xf numFmtId="44" fontId="33" fillId="0" borderId="0" xfId="2" applyFont="1" applyFill="1" applyBorder="1" applyProtection="1"/>
    <xf numFmtId="44" fontId="34" fillId="0" borderId="0" xfId="0" applyNumberFormat="1" applyFont="1" applyProtection="1"/>
    <xf numFmtId="0" fontId="27" fillId="8" borderId="0" xfId="0" applyFont="1" applyFill="1" applyBorder="1" applyProtection="1"/>
    <xf numFmtId="44" fontId="36" fillId="8" borderId="0" xfId="2" applyFont="1" applyFill="1" applyBorder="1" applyProtection="1"/>
    <xf numFmtId="44" fontId="37" fillId="0" borderId="0" xfId="2" applyFont="1" applyFill="1" applyBorder="1" applyAlignment="1" applyProtection="1">
      <alignment horizontal="right"/>
    </xf>
    <xf numFmtId="44" fontId="37" fillId="0" borderId="0" xfId="2" applyFont="1" applyFill="1" applyBorder="1" applyProtection="1"/>
    <xf numFmtId="44" fontId="37" fillId="0" borderId="0" xfId="0" applyNumberFormat="1" applyFont="1" applyProtection="1"/>
    <xf numFmtId="0" fontId="26" fillId="0" borderId="0" xfId="0" applyFont="1" applyProtection="1"/>
    <xf numFmtId="165" fontId="26" fillId="8" borderId="0" xfId="2" applyNumberFormat="1" applyFont="1" applyFill="1" applyBorder="1" applyProtection="1"/>
    <xf numFmtId="0" fontId="38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3" fillId="10" borderId="7" xfId="0" quotePrefix="1" applyFont="1" applyFill="1" applyBorder="1" applyAlignment="1" applyProtection="1">
      <alignment horizontal="left"/>
      <protection locked="0"/>
    </xf>
    <xf numFmtId="3" fontId="3" fillId="10" borderId="6" xfId="0" applyNumberFormat="1" applyFont="1" applyFill="1" applyBorder="1" applyProtection="1">
      <protection locked="0"/>
    </xf>
    <xf numFmtId="44" fontId="3" fillId="10" borderId="6" xfId="2" applyFont="1" applyFill="1" applyBorder="1" applyProtection="1">
      <protection locked="0"/>
    </xf>
    <xf numFmtId="0" fontId="3" fillId="10" borderId="18" xfId="0" quotePrefix="1" applyFont="1" applyFill="1" applyBorder="1" applyAlignment="1" applyProtection="1">
      <alignment horizontal="left"/>
      <protection locked="0"/>
    </xf>
    <xf numFmtId="3" fontId="3" fillId="10" borderId="19" xfId="0" applyNumberFormat="1" applyFont="1" applyFill="1" applyBorder="1" applyProtection="1">
      <protection locked="0"/>
    </xf>
    <xf numFmtId="44" fontId="3" fillId="10" borderId="19" xfId="2" applyFont="1" applyFill="1" applyBorder="1" applyProtection="1">
      <protection locked="0"/>
    </xf>
    <xf numFmtId="0" fontId="3" fillId="10" borderId="10" xfId="0" quotePrefix="1" applyFont="1" applyFill="1" applyBorder="1" applyAlignment="1" applyProtection="1">
      <alignment horizontal="left"/>
      <protection locked="0"/>
    </xf>
    <xf numFmtId="3" fontId="3" fillId="10" borderId="10" xfId="0" applyNumberFormat="1" applyFont="1" applyFill="1" applyBorder="1" applyProtection="1">
      <protection locked="0"/>
    </xf>
    <xf numFmtId="44" fontId="3" fillId="10" borderId="10" xfId="2" applyFont="1" applyFill="1" applyBorder="1" applyProtection="1">
      <protection locked="0"/>
    </xf>
    <xf numFmtId="3" fontId="3" fillId="10" borderId="8" xfId="0" applyNumberFormat="1" applyFont="1" applyFill="1" applyBorder="1" applyProtection="1">
      <protection locked="0"/>
    </xf>
    <xf numFmtId="44" fontId="3" fillId="10" borderId="8" xfId="2" applyFont="1" applyFill="1" applyBorder="1" applyProtection="1">
      <protection locked="0"/>
    </xf>
    <xf numFmtId="0" fontId="3" fillId="10" borderId="10" xfId="0" quotePrefix="1" applyFont="1" applyFill="1" applyBorder="1" applyAlignment="1" applyProtection="1">
      <alignment horizontal="left" wrapText="1"/>
      <protection locked="0"/>
    </xf>
    <xf numFmtId="44" fontId="3" fillId="10" borderId="10" xfId="2" applyNumberFormat="1" applyFont="1" applyFill="1" applyBorder="1" applyProtection="1">
      <protection locked="0"/>
    </xf>
    <xf numFmtId="44" fontId="3" fillId="10" borderId="8" xfId="2" applyNumberFormat="1" applyFon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719858</xdr:rowOff>
    </xdr:from>
    <xdr:to>
      <xdr:col>0</xdr:col>
      <xdr:colOff>2124075</xdr:colOff>
      <xdr:row>0</xdr:row>
      <xdr:rowOff>1400136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5A975B-9A2E-4594-B4E9-1569A6EC5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4" t="5908" r="3941" b="11818"/>
        <a:stretch/>
      </xdr:blipFill>
      <xdr:spPr bwMode="auto">
        <a:xfrm>
          <a:off x="0" y="719858"/>
          <a:ext cx="2124075" cy="6802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24"/>
  <sheetViews>
    <sheetView zoomScaleNormal="100" workbookViewId="0">
      <selection activeCell="J12" sqref="J12"/>
    </sheetView>
  </sheetViews>
  <sheetFormatPr defaultRowHeight="15" x14ac:dyDescent="0.25"/>
  <cols>
    <col min="1" max="1" width="37.5703125" customWidth="1"/>
    <col min="2" max="2" width="14" customWidth="1"/>
    <col min="3" max="3" width="37.140625" customWidth="1"/>
    <col min="4" max="4" width="9.140625" customWidth="1"/>
  </cols>
  <sheetData>
    <row r="1" spans="1:3" ht="193.5" customHeight="1" x14ac:dyDescent="0.25">
      <c r="A1" s="30"/>
      <c r="B1" s="71" t="s">
        <v>75</v>
      </c>
      <c r="C1" s="72"/>
    </row>
    <row r="2" spans="1:3" ht="24" customHeight="1" x14ac:dyDescent="0.25">
      <c r="A2" s="73" t="s">
        <v>0</v>
      </c>
      <c r="B2" s="74"/>
      <c r="C2" s="75"/>
    </row>
    <row r="3" spans="1:3" ht="20.100000000000001" customHeight="1" x14ac:dyDescent="0.25">
      <c r="A3" s="31" t="s">
        <v>1</v>
      </c>
      <c r="B3" s="76" t="s">
        <v>2</v>
      </c>
      <c r="C3" s="77"/>
    </row>
    <row r="4" spans="1:3" ht="20.100000000000001" customHeight="1" x14ac:dyDescent="0.25">
      <c r="A4" s="31" t="s">
        <v>3</v>
      </c>
      <c r="B4" s="78" t="s">
        <v>4</v>
      </c>
      <c r="C4" s="79"/>
    </row>
    <row r="5" spans="1:3" ht="20.100000000000001" customHeight="1" x14ac:dyDescent="0.25">
      <c r="A5" s="32" t="s">
        <v>5</v>
      </c>
      <c r="B5" s="78" t="s">
        <v>6</v>
      </c>
      <c r="C5" s="79"/>
    </row>
    <row r="6" spans="1:3" ht="20.100000000000001" customHeight="1" x14ac:dyDescent="0.25">
      <c r="A6" s="33" t="s">
        <v>7</v>
      </c>
      <c r="B6" s="84" t="s">
        <v>8</v>
      </c>
      <c r="C6" s="85"/>
    </row>
    <row r="7" spans="1:3" ht="19.350000000000001" customHeight="1" x14ac:dyDescent="0.25">
      <c r="A7" s="80" t="s">
        <v>9</v>
      </c>
      <c r="B7" s="81"/>
      <c r="C7" s="82"/>
    </row>
    <row r="8" spans="1:3" ht="29.25" customHeight="1" x14ac:dyDescent="0.25">
      <c r="A8" s="83"/>
      <c r="B8" s="84"/>
      <c r="C8" s="85"/>
    </row>
    <row r="9" spans="1:3" ht="19.350000000000001" customHeight="1" x14ac:dyDescent="0.25">
      <c r="A9" s="80" t="s">
        <v>10</v>
      </c>
      <c r="B9" s="81"/>
      <c r="C9" s="82"/>
    </row>
    <row r="10" spans="1:3" ht="32.25" customHeight="1" x14ac:dyDescent="0.25">
      <c r="A10" s="83"/>
      <c r="B10" s="84"/>
      <c r="C10" s="85"/>
    </row>
    <row r="11" spans="1:3" ht="19.350000000000001" customHeight="1" x14ac:dyDescent="0.25">
      <c r="A11" s="15" t="s">
        <v>11</v>
      </c>
      <c r="B11" s="15" t="s">
        <v>12</v>
      </c>
      <c r="C11" s="15" t="s">
        <v>13</v>
      </c>
    </row>
    <row r="12" spans="1:3" ht="29.25" customHeight="1" x14ac:dyDescent="0.25">
      <c r="A12" s="16"/>
      <c r="B12" s="16"/>
      <c r="C12" s="16"/>
    </row>
    <row r="13" spans="1:3" ht="19.350000000000001" customHeight="1" x14ac:dyDescent="0.25">
      <c r="A13" s="34" t="s">
        <v>72</v>
      </c>
      <c r="B13" s="80" t="s">
        <v>14</v>
      </c>
      <c r="C13" s="82"/>
    </row>
    <row r="14" spans="1:3" ht="24" customHeight="1" x14ac:dyDescent="0.25">
      <c r="A14" s="16"/>
      <c r="B14" s="83"/>
      <c r="C14" s="85"/>
    </row>
    <row r="15" spans="1:3" ht="19.350000000000001" customHeight="1" x14ac:dyDescent="0.25">
      <c r="A15" s="34" t="s">
        <v>73</v>
      </c>
      <c r="B15" s="80" t="s">
        <v>14</v>
      </c>
      <c r="C15" s="82"/>
    </row>
    <row r="16" spans="1:3" ht="24" customHeight="1" x14ac:dyDescent="0.25">
      <c r="A16" s="16"/>
      <c r="B16" s="67"/>
      <c r="C16" s="68"/>
    </row>
    <row r="17" spans="1:3" ht="36.75" customHeight="1" x14ac:dyDescent="0.25">
      <c r="A17" s="80" t="s">
        <v>15</v>
      </c>
      <c r="B17" s="82"/>
      <c r="C17" s="15" t="s">
        <v>16</v>
      </c>
    </row>
    <row r="18" spans="1:3" ht="30" customHeight="1" x14ac:dyDescent="0.25">
      <c r="A18" s="67"/>
      <c r="B18" s="68"/>
      <c r="C18" s="35"/>
    </row>
    <row r="19" spans="1:3" ht="30" customHeight="1" x14ac:dyDescent="0.25">
      <c r="A19" s="69" t="s">
        <v>74</v>
      </c>
      <c r="B19" s="70"/>
      <c r="C19" s="36"/>
    </row>
    <row r="20" spans="1:3" ht="19.5" customHeight="1" x14ac:dyDescent="0.25">
      <c r="A20" s="14"/>
      <c r="B20" s="14"/>
      <c r="C20" s="14"/>
    </row>
    <row r="21" spans="1:3" ht="19.5" customHeight="1" x14ac:dyDescent="0.25">
      <c r="A21" s="14"/>
      <c r="B21" s="14"/>
      <c r="C21" s="14"/>
    </row>
    <row r="22" spans="1:3" ht="19.5" customHeight="1" x14ac:dyDescent="0.25"/>
    <row r="23" spans="1:3" ht="19.5" customHeight="1" x14ac:dyDescent="0.25"/>
    <row r="24" spans="1:3" ht="19.5" customHeight="1" x14ac:dyDescent="0.25"/>
  </sheetData>
  <mergeCells count="17">
    <mergeCell ref="B6:C6"/>
    <mergeCell ref="A18:B18"/>
    <mergeCell ref="A19:B19"/>
    <mergeCell ref="B1:C1"/>
    <mergeCell ref="A2:C2"/>
    <mergeCell ref="B3:C3"/>
    <mergeCell ref="B4:C4"/>
    <mergeCell ref="B16:C16"/>
    <mergeCell ref="A7:C7"/>
    <mergeCell ref="A8:C8"/>
    <mergeCell ref="A9:C9"/>
    <mergeCell ref="A10:C10"/>
    <mergeCell ref="B13:C13"/>
    <mergeCell ref="A17:B17"/>
    <mergeCell ref="B14:C14"/>
    <mergeCell ref="B15:C15"/>
    <mergeCell ref="B5:C5"/>
  </mergeCells>
  <pageMargins left="0.7" right="0.7" top="0.75" bottom="0.7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30"/>
  <sheetViews>
    <sheetView workbookViewId="0">
      <selection activeCell="J12" sqref="J12"/>
    </sheetView>
  </sheetViews>
  <sheetFormatPr defaultRowHeight="15" x14ac:dyDescent="0.25"/>
  <cols>
    <col min="1" max="1" width="59.28515625" customWidth="1"/>
    <col min="2" max="2" width="23" customWidth="1"/>
  </cols>
  <sheetData>
    <row r="1" spans="1:8" ht="21" x14ac:dyDescent="0.35">
      <c r="A1" s="86" t="s">
        <v>17</v>
      </c>
      <c r="B1" s="87"/>
      <c r="C1" s="1"/>
      <c r="D1" s="1"/>
      <c r="E1" s="1"/>
      <c r="F1" s="1"/>
      <c r="G1" s="1"/>
      <c r="H1" s="1"/>
    </row>
    <row r="2" spans="1:8" x14ac:dyDescent="0.25">
      <c r="A2" s="6"/>
      <c r="B2" s="9"/>
    </row>
    <row r="3" spans="1:8" ht="60" customHeight="1" x14ac:dyDescent="0.25">
      <c r="A3" s="11" t="s">
        <v>18</v>
      </c>
      <c r="B3" s="12" t="s">
        <v>71</v>
      </c>
    </row>
    <row r="4" spans="1:8" ht="32.1" customHeight="1" x14ac:dyDescent="0.25">
      <c r="A4" s="10" t="s">
        <v>19</v>
      </c>
      <c r="B4" s="20"/>
    </row>
    <row r="5" spans="1:8" ht="32.1" customHeight="1" x14ac:dyDescent="0.25">
      <c r="A5" s="13" t="s">
        <v>20</v>
      </c>
      <c r="B5" s="21"/>
    </row>
    <row r="6" spans="1:8" ht="32.1" customHeight="1" x14ac:dyDescent="0.25">
      <c r="A6" s="10" t="s">
        <v>21</v>
      </c>
      <c r="B6" s="20"/>
    </row>
    <row r="7" spans="1:8" ht="32.1" customHeight="1" x14ac:dyDescent="0.25">
      <c r="A7" s="13" t="s">
        <v>22</v>
      </c>
      <c r="B7" s="21"/>
    </row>
    <row r="8" spans="1:8" ht="38.1" customHeight="1" x14ac:dyDescent="0.25">
      <c r="A8" s="10" t="s">
        <v>23</v>
      </c>
      <c r="B8" s="20"/>
    </row>
    <row r="9" spans="1:8" ht="32.1" customHeight="1" x14ac:dyDescent="0.25">
      <c r="A9" s="13" t="s">
        <v>24</v>
      </c>
      <c r="B9" s="21"/>
    </row>
    <row r="10" spans="1:8" ht="11.25" customHeight="1" x14ac:dyDescent="0.25">
      <c r="A10" s="18" t="s">
        <v>25</v>
      </c>
      <c r="B10" s="23"/>
    </row>
    <row r="11" spans="1:8" ht="32.1" customHeight="1" x14ac:dyDescent="0.25">
      <c r="A11" s="13" t="s">
        <v>26</v>
      </c>
      <c r="B11" s="21"/>
    </row>
    <row r="12" spans="1:8" ht="32.1" customHeight="1" x14ac:dyDescent="0.25">
      <c r="A12" s="10" t="s">
        <v>27</v>
      </c>
      <c r="B12" s="20"/>
    </row>
    <row r="13" spans="1:8" ht="12" customHeight="1" x14ac:dyDescent="0.25">
      <c r="A13" s="19" t="s">
        <v>28</v>
      </c>
      <c r="B13" s="23"/>
    </row>
    <row r="14" spans="1:8" ht="38.1" customHeight="1" x14ac:dyDescent="0.25">
      <c r="A14" s="10" t="s">
        <v>29</v>
      </c>
      <c r="B14" s="20"/>
    </row>
    <row r="15" spans="1:8" ht="32.1" customHeight="1" x14ac:dyDescent="0.25">
      <c r="A15" s="13" t="s">
        <v>30</v>
      </c>
      <c r="B15" s="21"/>
    </row>
    <row r="16" spans="1:8" ht="32.1" customHeight="1" x14ac:dyDescent="0.25">
      <c r="A16" s="10" t="s">
        <v>31</v>
      </c>
      <c r="B16" s="20"/>
    </row>
    <row r="17" spans="1:2" ht="32.1" customHeight="1" x14ac:dyDescent="0.25">
      <c r="A17" s="13" t="s">
        <v>32</v>
      </c>
      <c r="B17" s="21"/>
    </row>
    <row r="18" spans="1:2" ht="32.1" customHeight="1" x14ac:dyDescent="0.25">
      <c r="A18" s="17" t="s">
        <v>33</v>
      </c>
      <c r="B18" s="22"/>
    </row>
    <row r="19" spans="1:2" ht="32.1" customHeight="1" x14ac:dyDescent="0.25">
      <c r="A19" s="13" t="s">
        <v>34</v>
      </c>
      <c r="B19" s="21"/>
    </row>
    <row r="20" spans="1:2" ht="38.1" customHeight="1" x14ac:dyDescent="0.25">
      <c r="A20" s="10" t="s">
        <v>35</v>
      </c>
      <c r="B20" s="20"/>
    </row>
    <row r="21" spans="1:2" ht="27" customHeight="1" x14ac:dyDescent="0.25">
      <c r="A21" s="13" t="s">
        <v>36</v>
      </c>
      <c r="B21" s="21"/>
    </row>
    <row r="22" spans="1:2" ht="30" customHeight="1" x14ac:dyDescent="0.25">
      <c r="A22" s="7"/>
      <c r="B22" s="8"/>
    </row>
    <row r="23" spans="1:2" ht="30" customHeight="1" x14ac:dyDescent="0.25">
      <c r="A23" s="2"/>
    </row>
    <row r="24" spans="1:2" ht="30" customHeight="1" x14ac:dyDescent="0.25">
      <c r="A24" s="2"/>
    </row>
    <row r="25" spans="1:2" ht="30" customHeight="1" x14ac:dyDescent="0.25">
      <c r="A25" s="2"/>
    </row>
    <row r="26" spans="1:2" ht="30" customHeight="1" x14ac:dyDescent="0.25">
      <c r="A26" s="2"/>
    </row>
    <row r="27" spans="1:2" ht="30" customHeight="1" x14ac:dyDescent="0.25">
      <c r="A27" s="2"/>
    </row>
    <row r="28" spans="1:2" ht="30" customHeight="1" x14ac:dyDescent="0.25">
      <c r="A28" s="2"/>
    </row>
    <row r="29" spans="1:2" ht="30" customHeight="1" x14ac:dyDescent="0.25">
      <c r="A29" s="2"/>
    </row>
    <row r="30" spans="1:2" ht="30" customHeight="1" x14ac:dyDescent="0.25">
      <c r="A30" s="2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32"/>
  <sheetViews>
    <sheetView topLeftCell="A15" workbookViewId="0">
      <selection activeCell="J12" sqref="J12"/>
    </sheetView>
  </sheetViews>
  <sheetFormatPr defaultRowHeight="15" x14ac:dyDescent="0.25"/>
  <cols>
    <col min="1" max="1" width="90.7109375" customWidth="1"/>
  </cols>
  <sheetData>
    <row r="1" spans="1:1" ht="15.75" x14ac:dyDescent="0.25">
      <c r="A1" s="24" t="s">
        <v>37</v>
      </c>
    </row>
    <row r="2" spans="1:1" x14ac:dyDescent="0.25">
      <c r="A2" s="8"/>
    </row>
    <row r="3" spans="1:1" x14ac:dyDescent="0.25">
      <c r="A3" s="25" t="s">
        <v>38</v>
      </c>
    </row>
    <row r="4" spans="1:1" x14ac:dyDescent="0.25">
      <c r="A4" s="25"/>
    </row>
    <row r="5" spans="1:1" x14ac:dyDescent="0.25">
      <c r="A5" s="26" t="s">
        <v>39</v>
      </c>
    </row>
    <row r="6" spans="1:1" x14ac:dyDescent="0.25">
      <c r="A6" s="8"/>
    </row>
    <row r="7" spans="1:1" s="2" customFormat="1" ht="30" customHeight="1" x14ac:dyDescent="0.25">
      <c r="A7" s="27" t="s">
        <v>40</v>
      </c>
    </row>
    <row r="8" spans="1:1" x14ac:dyDescent="0.25">
      <c r="A8" s="28"/>
    </row>
    <row r="9" spans="1:1" x14ac:dyDescent="0.25">
      <c r="A9" s="28" t="s">
        <v>41</v>
      </c>
    </row>
    <row r="10" spans="1:1" x14ac:dyDescent="0.25">
      <c r="A10" s="28"/>
    </row>
    <row r="11" spans="1:1" ht="30" x14ac:dyDescent="0.25">
      <c r="A11" s="27" t="s">
        <v>42</v>
      </c>
    </row>
    <row r="12" spans="1:1" x14ac:dyDescent="0.25">
      <c r="A12" s="28"/>
    </row>
    <row r="13" spans="1:1" ht="30" x14ac:dyDescent="0.25">
      <c r="A13" s="27" t="s">
        <v>43</v>
      </c>
    </row>
    <row r="14" spans="1:1" x14ac:dyDescent="0.25">
      <c r="A14" s="28"/>
    </row>
    <row r="15" spans="1:1" ht="30" x14ac:dyDescent="0.25">
      <c r="A15" s="27" t="s">
        <v>44</v>
      </c>
    </row>
    <row r="16" spans="1:1" x14ac:dyDescent="0.25">
      <c r="A16" s="29" t="s">
        <v>45</v>
      </c>
    </row>
    <row r="17" spans="1:1" x14ac:dyDescent="0.25">
      <c r="A17" s="29" t="s">
        <v>46</v>
      </c>
    </row>
    <row r="18" spans="1:1" ht="30" x14ac:dyDescent="0.25">
      <c r="A18" s="29" t="s">
        <v>47</v>
      </c>
    </row>
    <row r="19" spans="1:1" x14ac:dyDescent="0.25">
      <c r="A19" s="29"/>
    </row>
    <row r="20" spans="1:1" ht="30" x14ac:dyDescent="0.25">
      <c r="A20" s="27" t="s">
        <v>48</v>
      </c>
    </row>
    <row r="21" spans="1:1" x14ac:dyDescent="0.25">
      <c r="A21" s="29" t="s">
        <v>49</v>
      </c>
    </row>
    <row r="22" spans="1:1" x14ac:dyDescent="0.25">
      <c r="A22" s="29" t="s">
        <v>50</v>
      </c>
    </row>
    <row r="23" spans="1:1" x14ac:dyDescent="0.25">
      <c r="A23" s="29" t="s">
        <v>51</v>
      </c>
    </row>
    <row r="24" spans="1:1" x14ac:dyDescent="0.25">
      <c r="A24" s="29" t="s">
        <v>52</v>
      </c>
    </row>
    <row r="25" spans="1:1" x14ac:dyDescent="0.25">
      <c r="A25" s="29"/>
    </row>
    <row r="26" spans="1:1" ht="30" x14ac:dyDescent="0.25">
      <c r="A26" s="27" t="s">
        <v>53</v>
      </c>
    </row>
    <row r="27" spans="1:1" x14ac:dyDescent="0.25">
      <c r="A27" s="25"/>
    </row>
    <row r="28" spans="1:1" ht="64.5" customHeight="1" x14ac:dyDescent="0.25">
      <c r="A28" s="26" t="s">
        <v>54</v>
      </c>
    </row>
    <row r="29" spans="1:1" ht="27.95" customHeight="1" x14ac:dyDescent="0.25">
      <c r="A29" s="26" t="s">
        <v>55</v>
      </c>
    </row>
    <row r="30" spans="1:1" ht="27.95" customHeight="1" x14ac:dyDescent="0.25">
      <c r="A30" s="26" t="s">
        <v>56</v>
      </c>
    </row>
    <row r="31" spans="1:1" ht="27.95" customHeight="1" x14ac:dyDescent="0.25">
      <c r="A31" s="26" t="s">
        <v>57</v>
      </c>
    </row>
    <row r="32" spans="1:1" x14ac:dyDescent="0.25">
      <c r="A32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27"/>
  <sheetViews>
    <sheetView zoomScaleNormal="100" workbookViewId="0">
      <selection activeCell="J12" sqref="J12"/>
    </sheetView>
  </sheetViews>
  <sheetFormatPr defaultRowHeight="15" x14ac:dyDescent="0.25"/>
  <cols>
    <col min="1" max="1" width="21.28515625" style="3" customWidth="1"/>
    <col min="2" max="3" width="32.7109375" customWidth="1"/>
    <col min="4" max="4" width="22.42578125" customWidth="1"/>
    <col min="5" max="5" width="26" customWidth="1"/>
    <col min="11" max="11" width="12.7109375" customWidth="1"/>
  </cols>
  <sheetData>
    <row r="1" spans="1:11" ht="15.75" thickBot="1" x14ac:dyDescent="0.3">
      <c r="A1" s="88" t="s">
        <v>58</v>
      </c>
      <c r="B1" s="89"/>
      <c r="C1" s="89"/>
      <c r="D1" s="89"/>
      <c r="E1" s="90"/>
      <c r="F1" s="4"/>
      <c r="G1" s="4"/>
      <c r="H1" s="4"/>
      <c r="I1" s="4"/>
      <c r="J1" s="4"/>
      <c r="K1" s="4"/>
    </row>
    <row r="2" spans="1:11" ht="39" thickBot="1" x14ac:dyDescent="0.3">
      <c r="A2" s="37" t="s">
        <v>59</v>
      </c>
      <c r="B2" s="38" t="s">
        <v>60</v>
      </c>
      <c r="C2" s="38" t="s">
        <v>61</v>
      </c>
      <c r="D2" s="39" t="s">
        <v>80</v>
      </c>
      <c r="E2" s="40" t="s">
        <v>81</v>
      </c>
    </row>
    <row r="3" spans="1:11" ht="99.95" customHeight="1" thickBot="1" x14ac:dyDescent="0.3">
      <c r="A3" s="93" t="s">
        <v>85</v>
      </c>
      <c r="B3" s="52" t="s">
        <v>86</v>
      </c>
      <c r="C3" s="54" t="s">
        <v>76</v>
      </c>
      <c r="D3" s="54" t="s">
        <v>77</v>
      </c>
      <c r="E3" s="41"/>
    </row>
    <row r="4" spans="1:11" ht="99.95" customHeight="1" thickBot="1" x14ac:dyDescent="0.3">
      <c r="A4" s="94"/>
      <c r="B4" s="53" t="s">
        <v>87</v>
      </c>
      <c r="C4" s="55" t="s">
        <v>76</v>
      </c>
      <c r="D4" s="55" t="s">
        <v>77</v>
      </c>
      <c r="E4" s="43"/>
    </row>
    <row r="5" spans="1:11" ht="6" customHeight="1" thickBot="1" x14ac:dyDescent="0.3">
      <c r="A5" s="44"/>
      <c r="B5" s="45"/>
      <c r="C5" s="45"/>
      <c r="D5" s="45"/>
      <c r="E5" s="46"/>
    </row>
    <row r="6" spans="1:11" s="42" customFormat="1" ht="48" customHeight="1" thickBot="1" x14ac:dyDescent="0.25">
      <c r="A6" s="51" t="s">
        <v>83</v>
      </c>
      <c r="B6" s="50" t="s">
        <v>78</v>
      </c>
      <c r="C6" s="50" t="s">
        <v>79</v>
      </c>
      <c r="D6" s="50" t="s">
        <v>84</v>
      </c>
      <c r="E6" s="50" t="s">
        <v>82</v>
      </c>
    </row>
    <row r="7" spans="1:11" ht="6" customHeight="1" thickBot="1" x14ac:dyDescent="0.3">
      <c r="A7" s="47"/>
      <c r="B7" s="48"/>
      <c r="C7" s="48"/>
      <c r="D7" s="48"/>
      <c r="E7" s="49"/>
    </row>
    <row r="8" spans="1:11" ht="99.95" customHeight="1" thickBot="1" x14ac:dyDescent="0.3">
      <c r="A8" s="91" t="s">
        <v>62</v>
      </c>
      <c r="B8" s="52" t="s">
        <v>88</v>
      </c>
      <c r="C8" s="54" t="s">
        <v>76</v>
      </c>
      <c r="D8" s="54" t="s">
        <v>77</v>
      </c>
      <c r="E8" s="41"/>
    </row>
    <row r="9" spans="1:11" ht="99.95" customHeight="1" thickBot="1" x14ac:dyDescent="0.3">
      <c r="A9" s="92"/>
      <c r="B9" s="52" t="s">
        <v>89</v>
      </c>
      <c r="C9" s="54" t="s">
        <v>76</v>
      </c>
      <c r="D9" s="54" t="s">
        <v>77</v>
      </c>
      <c r="E9" s="41"/>
    </row>
    <row r="10" spans="1:11" x14ac:dyDescent="0.25">
      <c r="A10" s="5"/>
    </row>
    <row r="11" spans="1:11" x14ac:dyDescent="0.25">
      <c r="A11" s="5"/>
    </row>
    <row r="12" spans="1:11" x14ac:dyDescent="0.25">
      <c r="A12" s="5"/>
    </row>
    <row r="13" spans="1:11" x14ac:dyDescent="0.25">
      <c r="A13" s="5"/>
    </row>
    <row r="14" spans="1:11" x14ac:dyDescent="0.25">
      <c r="A14" s="5"/>
    </row>
    <row r="15" spans="1:11" x14ac:dyDescent="0.25">
      <c r="A15" s="5"/>
    </row>
    <row r="16" spans="1:11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</sheetData>
  <mergeCells count="3">
    <mergeCell ref="A1:E1"/>
    <mergeCell ref="A8:A9"/>
    <mergeCell ref="A3:A4"/>
  </mergeCells>
  <pageMargins left="0.25" right="0.25" top="0.75" bottom="0.75" header="0.3" footer="0.3"/>
  <pageSetup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F13"/>
  <sheetViews>
    <sheetView workbookViewId="0">
      <selection activeCell="J12" sqref="J12"/>
    </sheetView>
  </sheetViews>
  <sheetFormatPr defaultRowHeight="15" x14ac:dyDescent="0.25"/>
  <cols>
    <col min="2" max="2" width="17.140625" customWidth="1"/>
    <col min="3" max="3" width="12.85546875" customWidth="1"/>
    <col min="4" max="4" width="14.42578125" customWidth="1"/>
    <col min="5" max="5" width="17" customWidth="1"/>
    <col min="6" max="6" width="16.28515625" customWidth="1"/>
  </cols>
  <sheetData>
    <row r="1" spans="2:6" ht="15.75" thickBot="1" x14ac:dyDescent="0.3"/>
    <row r="2" spans="2:6" ht="25.5" customHeight="1" thickBot="1" x14ac:dyDescent="0.35">
      <c r="B2" s="95" t="s">
        <v>92</v>
      </c>
      <c r="C2" s="96"/>
      <c r="D2" s="96"/>
      <c r="E2" s="96"/>
      <c r="F2" s="97"/>
    </row>
    <row r="3" spans="2:6" ht="15.75" thickBot="1" x14ac:dyDescent="0.3"/>
    <row r="4" spans="2:6" ht="15.75" x14ac:dyDescent="0.25">
      <c r="B4" s="107" t="s">
        <v>64</v>
      </c>
      <c r="C4" s="108"/>
      <c r="D4" s="108"/>
      <c r="E4" s="108"/>
      <c r="F4" s="109"/>
    </row>
    <row r="5" spans="2:6" ht="46.5" customHeight="1" x14ac:dyDescent="0.25">
      <c r="B5" s="56" t="s">
        <v>65</v>
      </c>
      <c r="C5" s="57" t="s">
        <v>66</v>
      </c>
      <c r="D5" s="57" t="s">
        <v>93</v>
      </c>
      <c r="E5" s="57" t="s">
        <v>67</v>
      </c>
      <c r="F5" s="58" t="s">
        <v>94</v>
      </c>
    </row>
    <row r="6" spans="2:6" ht="25.5" customHeight="1" x14ac:dyDescent="0.25">
      <c r="B6" s="66" t="s">
        <v>68</v>
      </c>
      <c r="C6" s="59"/>
      <c r="D6" s="59"/>
      <c r="E6" s="60"/>
      <c r="F6" s="61"/>
    </row>
    <row r="7" spans="2:6" ht="31.5" x14ac:dyDescent="0.25">
      <c r="B7" s="66" t="s">
        <v>69</v>
      </c>
      <c r="C7" s="59"/>
      <c r="D7" s="59"/>
      <c r="E7" s="60"/>
      <c r="F7" s="61"/>
    </row>
    <row r="8" spans="2:6" ht="31.5" x14ac:dyDescent="0.25">
      <c r="B8" s="66" t="s">
        <v>63</v>
      </c>
      <c r="C8" s="59"/>
      <c r="D8" s="59"/>
      <c r="E8" s="60"/>
      <c r="F8" s="61"/>
    </row>
    <row r="9" spans="2:6" ht="21.75" customHeight="1" thickBot="1" x14ac:dyDescent="0.3">
      <c r="B9" s="64" t="s">
        <v>70</v>
      </c>
      <c r="C9" s="65">
        <f>SUM(C6:C8)</f>
        <v>0</v>
      </c>
      <c r="D9" s="65">
        <f t="shared" ref="D9" si="0">SUM(D6:D8)</f>
        <v>0</v>
      </c>
      <c r="E9" s="62" t="s">
        <v>90</v>
      </c>
      <c r="F9" s="63" t="s">
        <v>90</v>
      </c>
    </row>
    <row r="10" spans="2:6" ht="14.25" customHeight="1" thickBot="1" x14ac:dyDescent="0.3">
      <c r="B10" s="2"/>
    </row>
    <row r="11" spans="2:6" ht="24" customHeight="1" x14ac:dyDescent="0.25">
      <c r="B11" s="98" t="s">
        <v>91</v>
      </c>
      <c r="C11" s="101"/>
      <c r="D11" s="101"/>
      <c r="E11" s="101"/>
      <c r="F11" s="102"/>
    </row>
    <row r="12" spans="2:6" ht="24" customHeight="1" x14ac:dyDescent="0.25">
      <c r="B12" s="99"/>
      <c r="C12" s="103"/>
      <c r="D12" s="103"/>
      <c r="E12" s="103"/>
      <c r="F12" s="104"/>
    </row>
    <row r="13" spans="2:6" ht="24" customHeight="1" thickBot="1" x14ac:dyDescent="0.3">
      <c r="B13" s="100"/>
      <c r="C13" s="105"/>
      <c r="D13" s="105"/>
      <c r="E13" s="105"/>
      <c r="F13" s="106"/>
    </row>
  </sheetData>
  <mergeCells count="6">
    <mergeCell ref="B2:F2"/>
    <mergeCell ref="B11:B13"/>
    <mergeCell ref="C11:F11"/>
    <mergeCell ref="C12:F12"/>
    <mergeCell ref="C13:F13"/>
    <mergeCell ref="B4:F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4319-61FF-404E-A3FA-BCFEF62CE9FE}">
  <sheetPr>
    <tabColor theme="3" tint="0.59999389629810485"/>
    <pageSetUpPr fitToPage="1"/>
  </sheetPr>
  <dimension ref="A1:Z68"/>
  <sheetViews>
    <sheetView tabSelected="1" topLeftCell="A57" zoomScaleNormal="100" zoomScaleSheetLayoutView="100" workbookViewId="0">
      <selection activeCell="B6" sqref="B6:C6"/>
    </sheetView>
  </sheetViews>
  <sheetFormatPr defaultRowHeight="15" x14ac:dyDescent="0.25"/>
  <cols>
    <col min="1" max="1" width="43.140625" style="110" customWidth="1"/>
    <col min="2" max="2" width="15.7109375" style="110" customWidth="1"/>
    <col min="3" max="3" width="20.7109375" style="110" customWidth="1"/>
    <col min="4" max="4" width="19.5703125" style="110" customWidth="1"/>
    <col min="5" max="5" width="18.5703125" style="110" customWidth="1"/>
    <col min="6" max="6" width="0" style="111" hidden="1" customWidth="1"/>
    <col min="7" max="7" width="0" style="110" hidden="1" customWidth="1"/>
    <col min="8" max="16384" width="9.140625" style="110"/>
  </cols>
  <sheetData>
    <row r="1" spans="1:7" ht="15.75" thickBot="1" x14ac:dyDescent="0.3">
      <c r="F1" s="111" t="s">
        <v>136</v>
      </c>
    </row>
    <row r="2" spans="1:7" ht="30" customHeight="1" thickBot="1" x14ac:dyDescent="0.45">
      <c r="A2" s="112" t="s">
        <v>117</v>
      </c>
      <c r="B2" s="113"/>
      <c r="C2" s="113"/>
      <c r="D2" s="114"/>
      <c r="F2" s="111" t="s">
        <v>140</v>
      </c>
    </row>
    <row r="3" spans="1:7" ht="28.5" customHeight="1" x14ac:dyDescent="0.25">
      <c r="A3" s="115" t="s">
        <v>96</v>
      </c>
      <c r="B3" s="115"/>
      <c r="C3" s="115"/>
      <c r="D3" s="115"/>
      <c r="E3" s="116"/>
      <c r="F3" s="111" t="s">
        <v>141</v>
      </c>
    </row>
    <row r="4" spans="1:7" ht="39" customHeight="1" x14ac:dyDescent="0.25">
      <c r="A4" s="117" t="s">
        <v>101</v>
      </c>
      <c r="B4" s="117" t="s">
        <v>95</v>
      </c>
      <c r="C4" s="117" t="s">
        <v>97</v>
      </c>
      <c r="D4" s="118" t="s">
        <v>111</v>
      </c>
      <c r="F4" s="111" t="s">
        <v>142</v>
      </c>
    </row>
    <row r="5" spans="1:7" ht="21" customHeight="1" thickBot="1" x14ac:dyDescent="0.3">
      <c r="A5" s="119" t="s">
        <v>122</v>
      </c>
      <c r="B5" s="120">
        <v>1</v>
      </c>
      <c r="C5" s="121">
        <v>17500</v>
      </c>
      <c r="D5" s="122" t="s">
        <v>139</v>
      </c>
      <c r="F5" s="111" t="s">
        <v>143</v>
      </c>
    </row>
    <row r="6" spans="1:7" ht="27.95" customHeight="1" x14ac:dyDescent="0.25">
      <c r="A6" s="194" t="s">
        <v>99</v>
      </c>
      <c r="B6" s="195"/>
      <c r="C6" s="196"/>
      <c r="D6" s="123">
        <f>B6*C6</f>
        <v>0</v>
      </c>
      <c r="G6" s="110" t="s">
        <v>144</v>
      </c>
    </row>
    <row r="7" spans="1:7" ht="27.95" customHeight="1" thickBot="1" x14ac:dyDescent="0.3">
      <c r="A7" s="197" t="s">
        <v>100</v>
      </c>
      <c r="B7" s="198"/>
      <c r="C7" s="199"/>
      <c r="D7" s="124">
        <f>B7*C7</f>
        <v>0</v>
      </c>
      <c r="F7" s="111" t="s">
        <v>151</v>
      </c>
    </row>
    <row r="8" spans="1:7" ht="27.95" customHeight="1" thickBot="1" x14ac:dyDescent="0.45">
      <c r="B8" s="125" t="s">
        <v>98</v>
      </c>
      <c r="C8" s="126"/>
      <c r="D8" s="127">
        <f>SUM(D6:D7)</f>
        <v>0</v>
      </c>
    </row>
    <row r="9" spans="1:7" s="128" customFormat="1" ht="12" customHeight="1" x14ac:dyDescent="0.4">
      <c r="B9" s="129"/>
      <c r="C9" s="129"/>
      <c r="D9" s="130"/>
      <c r="F9" s="131"/>
    </row>
    <row r="10" spans="1:7" s="128" customFormat="1" ht="12" customHeight="1" x14ac:dyDescent="0.4">
      <c r="B10" s="129"/>
      <c r="C10" s="129"/>
      <c r="D10" s="130"/>
      <c r="F10" s="131"/>
    </row>
    <row r="11" spans="1:7" s="128" customFormat="1" ht="12" customHeight="1" x14ac:dyDescent="0.4">
      <c r="B11" s="129"/>
      <c r="C11" s="129"/>
      <c r="D11" s="130"/>
      <c r="F11" s="131"/>
    </row>
    <row r="12" spans="1:7" ht="12" customHeight="1" thickBot="1" x14ac:dyDescent="0.3"/>
    <row r="13" spans="1:7" ht="30" customHeight="1" thickBot="1" x14ac:dyDescent="0.45">
      <c r="A13" s="112" t="s">
        <v>116</v>
      </c>
      <c r="B13" s="132"/>
      <c r="C13" s="132"/>
      <c r="D13" s="114"/>
    </row>
    <row r="14" spans="1:7" ht="28.5" customHeight="1" x14ac:dyDescent="0.25">
      <c r="A14" s="115" t="s">
        <v>102</v>
      </c>
      <c r="B14" s="115"/>
      <c r="C14" s="115"/>
      <c r="D14" s="115"/>
    </row>
    <row r="15" spans="1:7" s="133" customFormat="1" ht="30.75" customHeight="1" x14ac:dyDescent="0.25">
      <c r="A15" s="117" t="s">
        <v>103</v>
      </c>
      <c r="B15" s="117" t="s">
        <v>95</v>
      </c>
      <c r="C15" s="117" t="s">
        <v>97</v>
      </c>
      <c r="D15" s="118" t="s">
        <v>112</v>
      </c>
      <c r="F15" s="134"/>
    </row>
    <row r="16" spans="1:7" ht="18.75" customHeight="1" x14ac:dyDescent="0.25">
      <c r="A16" s="119" t="s">
        <v>123</v>
      </c>
      <c r="B16" s="120">
        <v>2</v>
      </c>
      <c r="C16" s="121">
        <v>95000</v>
      </c>
      <c r="D16" s="122">
        <f>B16*C16</f>
        <v>190000</v>
      </c>
    </row>
    <row r="17" spans="1:6" ht="27.95" customHeight="1" x14ac:dyDescent="0.25">
      <c r="A17" s="200" t="s">
        <v>99</v>
      </c>
      <c r="B17" s="201"/>
      <c r="C17" s="202"/>
      <c r="D17" s="135">
        <f>B17*C17</f>
        <v>0</v>
      </c>
    </row>
    <row r="18" spans="1:6" ht="27.95" customHeight="1" thickBot="1" x14ac:dyDescent="0.3">
      <c r="A18" s="200" t="s">
        <v>100</v>
      </c>
      <c r="B18" s="203"/>
      <c r="C18" s="204"/>
      <c r="D18" s="136">
        <f>B18*C18</f>
        <v>0</v>
      </c>
    </row>
    <row r="19" spans="1:6" ht="27.95" customHeight="1" thickBot="1" x14ac:dyDescent="0.45">
      <c r="B19" s="125" t="s">
        <v>104</v>
      </c>
      <c r="C19" s="126"/>
      <c r="D19" s="137">
        <f>SUM(D17:D18)</f>
        <v>0</v>
      </c>
    </row>
    <row r="20" spans="1:6" s="128" customFormat="1" ht="27.95" customHeight="1" x14ac:dyDescent="0.4">
      <c r="B20" s="129"/>
      <c r="C20" s="129"/>
      <c r="D20" s="130"/>
      <c r="F20" s="131"/>
    </row>
    <row r="22" spans="1:6" ht="15.75" thickBot="1" x14ac:dyDescent="0.3"/>
    <row r="23" spans="1:6" ht="30" customHeight="1" thickBot="1" x14ac:dyDescent="0.45">
      <c r="A23" s="112" t="s">
        <v>118</v>
      </c>
      <c r="B23" s="132"/>
      <c r="C23" s="132"/>
      <c r="D23" s="114"/>
    </row>
    <row r="24" spans="1:6" ht="28.5" customHeight="1" x14ac:dyDescent="0.25">
      <c r="A24" s="115" t="s">
        <v>126</v>
      </c>
      <c r="B24" s="115"/>
      <c r="C24" s="115"/>
      <c r="D24" s="115"/>
    </row>
    <row r="25" spans="1:6" ht="28.5" customHeight="1" x14ac:dyDescent="0.25">
      <c r="A25" s="138" t="s">
        <v>107</v>
      </c>
      <c r="B25" s="139"/>
      <c r="C25" s="139"/>
      <c r="D25" s="140"/>
    </row>
    <row r="26" spans="1:6" ht="60" customHeight="1" x14ac:dyDescent="0.25">
      <c r="A26" s="117" t="s">
        <v>137</v>
      </c>
      <c r="B26" s="117" t="s">
        <v>138</v>
      </c>
      <c r="C26" s="117" t="s">
        <v>113</v>
      </c>
      <c r="D26" s="117" t="s">
        <v>108</v>
      </c>
    </row>
    <row r="27" spans="1:6" ht="31.5" customHeight="1" x14ac:dyDescent="0.25">
      <c r="A27" s="119" t="s">
        <v>124</v>
      </c>
      <c r="B27" s="120">
        <f>2080*0.5</f>
        <v>1040</v>
      </c>
      <c r="C27" s="141">
        <v>32.5</v>
      </c>
      <c r="D27" s="122">
        <f>B27*C27</f>
        <v>33800</v>
      </c>
    </row>
    <row r="28" spans="1:6" ht="32.1" customHeight="1" x14ac:dyDescent="0.25">
      <c r="A28" s="205" t="s">
        <v>99</v>
      </c>
      <c r="B28" s="201"/>
      <c r="C28" s="206"/>
      <c r="D28" s="135">
        <f>B28*C28</f>
        <v>0</v>
      </c>
    </row>
    <row r="29" spans="1:6" ht="32.1" customHeight="1" x14ac:dyDescent="0.25">
      <c r="A29" s="205" t="s">
        <v>100</v>
      </c>
      <c r="B29" s="203"/>
      <c r="C29" s="207"/>
      <c r="D29" s="135">
        <f t="shared" ref="D29:D31" si="0">B29*C29</f>
        <v>0</v>
      </c>
    </row>
    <row r="30" spans="1:6" ht="32.1" customHeight="1" x14ac:dyDescent="0.25">
      <c r="A30" s="205" t="s">
        <v>105</v>
      </c>
      <c r="B30" s="203"/>
      <c r="C30" s="207"/>
      <c r="D30" s="135">
        <f t="shared" si="0"/>
        <v>0</v>
      </c>
    </row>
    <row r="31" spans="1:6" ht="32.1" customHeight="1" thickBot="1" x14ac:dyDescent="0.3">
      <c r="A31" s="205" t="s">
        <v>106</v>
      </c>
      <c r="B31" s="203"/>
      <c r="C31" s="207"/>
      <c r="D31" s="135">
        <f t="shared" si="0"/>
        <v>0</v>
      </c>
    </row>
    <row r="32" spans="1:6" ht="27" customHeight="1" thickBot="1" x14ac:dyDescent="0.45">
      <c r="B32" s="112" t="s">
        <v>114</v>
      </c>
      <c r="C32" s="142"/>
      <c r="D32" s="137">
        <f>SUM(D28:D31)</f>
        <v>0</v>
      </c>
    </row>
    <row r="33" spans="1:6" ht="18" customHeight="1" x14ac:dyDescent="0.25"/>
    <row r="34" spans="1:6" ht="18.75" x14ac:dyDescent="0.25">
      <c r="A34" s="138" t="s">
        <v>109</v>
      </c>
      <c r="B34" s="139"/>
      <c r="C34" s="139"/>
      <c r="D34" s="140"/>
    </row>
    <row r="35" spans="1:6" s="128" customFormat="1" ht="7.5" customHeight="1" thickBot="1" x14ac:dyDescent="0.3">
      <c r="A35" s="143"/>
      <c r="B35" s="143"/>
      <c r="C35" s="143"/>
      <c r="D35" s="143"/>
      <c r="F35" s="131"/>
    </row>
    <row r="36" spans="1:6" ht="27" customHeight="1" thickBot="1" x14ac:dyDescent="0.45">
      <c r="B36" s="112" t="s">
        <v>115</v>
      </c>
      <c r="C36" s="142"/>
      <c r="D36" s="137">
        <f>D32*0.35</f>
        <v>0</v>
      </c>
    </row>
    <row r="37" spans="1:6" ht="15.75" thickBot="1" x14ac:dyDescent="0.3"/>
    <row r="38" spans="1:6" ht="43.5" customHeight="1" thickBot="1" x14ac:dyDescent="0.45">
      <c r="B38" s="125" t="s">
        <v>110</v>
      </c>
      <c r="C38" s="126"/>
      <c r="D38" s="137">
        <f>D36+D32</f>
        <v>0</v>
      </c>
    </row>
    <row r="41" spans="1:6" ht="15.75" thickBot="1" x14ac:dyDescent="0.3"/>
    <row r="42" spans="1:6" ht="30" customHeight="1" thickBot="1" x14ac:dyDescent="0.45">
      <c r="A42" s="144" t="s">
        <v>119</v>
      </c>
      <c r="B42" s="145"/>
      <c r="C42" s="145"/>
      <c r="D42" s="146"/>
    </row>
    <row r="43" spans="1:6" ht="51" customHeight="1" x14ac:dyDescent="0.25">
      <c r="A43" s="115" t="s">
        <v>153</v>
      </c>
      <c r="B43" s="115"/>
      <c r="C43" s="115"/>
      <c r="D43" s="115"/>
    </row>
    <row r="44" spans="1:6" s="133" customFormat="1" ht="30.75" customHeight="1" x14ac:dyDescent="0.25">
      <c r="A44" s="117" t="s">
        <v>125</v>
      </c>
      <c r="B44" s="117" t="s">
        <v>95</v>
      </c>
      <c r="C44" s="117" t="s">
        <v>97</v>
      </c>
      <c r="D44" s="118" t="s">
        <v>112</v>
      </c>
      <c r="F44" s="134"/>
    </row>
    <row r="45" spans="1:6" ht="27.95" customHeight="1" x14ac:dyDescent="0.25">
      <c r="A45" s="200" t="s">
        <v>99</v>
      </c>
      <c r="B45" s="201"/>
      <c r="C45" s="202"/>
      <c r="D45" s="135">
        <f t="shared" ref="D45:D51" si="1">B45*C45</f>
        <v>0</v>
      </c>
    </row>
    <row r="46" spans="1:6" ht="27.95" customHeight="1" x14ac:dyDescent="0.25">
      <c r="A46" s="200" t="s">
        <v>100</v>
      </c>
      <c r="B46" s="203"/>
      <c r="C46" s="204"/>
      <c r="D46" s="136">
        <f t="shared" si="1"/>
        <v>0</v>
      </c>
    </row>
    <row r="47" spans="1:6" ht="27.95" customHeight="1" x14ac:dyDescent="0.25">
      <c r="A47" s="200" t="s">
        <v>105</v>
      </c>
      <c r="B47" s="201"/>
      <c r="C47" s="202"/>
      <c r="D47" s="135">
        <f t="shared" si="1"/>
        <v>0</v>
      </c>
    </row>
    <row r="48" spans="1:6" ht="27.95" customHeight="1" x14ac:dyDescent="0.25">
      <c r="A48" s="200" t="s">
        <v>106</v>
      </c>
      <c r="B48" s="203"/>
      <c r="C48" s="204"/>
      <c r="D48" s="136">
        <f t="shared" si="1"/>
        <v>0</v>
      </c>
    </row>
    <row r="49" spans="1:6" ht="27.95" customHeight="1" x14ac:dyDescent="0.25">
      <c r="A49" s="200" t="s">
        <v>120</v>
      </c>
      <c r="B49" s="201"/>
      <c r="C49" s="202"/>
      <c r="D49" s="135">
        <f t="shared" si="1"/>
        <v>0</v>
      </c>
    </row>
    <row r="50" spans="1:6" ht="27.95" customHeight="1" x14ac:dyDescent="0.25">
      <c r="A50" s="200" t="s">
        <v>121</v>
      </c>
      <c r="B50" s="201"/>
      <c r="C50" s="202"/>
      <c r="D50" s="135">
        <f t="shared" si="1"/>
        <v>0</v>
      </c>
    </row>
    <row r="51" spans="1:6" ht="27.95" customHeight="1" thickBot="1" x14ac:dyDescent="0.3">
      <c r="A51" s="200" t="s">
        <v>150</v>
      </c>
      <c r="B51" s="203"/>
      <c r="C51" s="204"/>
      <c r="D51" s="136">
        <f t="shared" si="1"/>
        <v>0</v>
      </c>
    </row>
    <row r="52" spans="1:6" ht="38.25" customHeight="1" thickBot="1" x14ac:dyDescent="0.45">
      <c r="B52" s="147" t="s">
        <v>145</v>
      </c>
      <c r="C52" s="148"/>
      <c r="D52" s="149">
        <f>SUM(D45:D51)</f>
        <v>0</v>
      </c>
    </row>
    <row r="53" spans="1:6" ht="27.95" customHeight="1" x14ac:dyDescent="0.4">
      <c r="A53" s="128"/>
      <c r="B53" s="129"/>
      <c r="C53" s="129"/>
      <c r="D53" s="130"/>
    </row>
    <row r="54" spans="1:6" ht="27.95" customHeight="1" x14ac:dyDescent="0.4">
      <c r="A54" s="128"/>
      <c r="B54" s="129"/>
      <c r="C54" s="129"/>
      <c r="D54" s="130"/>
    </row>
    <row r="55" spans="1:6" ht="15.75" thickBot="1" x14ac:dyDescent="0.3"/>
    <row r="56" spans="1:6" ht="35.25" customHeight="1" thickBot="1" x14ac:dyDescent="0.3">
      <c r="A56" s="150" t="s">
        <v>133</v>
      </c>
      <c r="B56" s="151"/>
      <c r="C56" s="151"/>
      <c r="D56" s="152"/>
    </row>
    <row r="57" spans="1:6" s="157" customFormat="1" ht="63" x14ac:dyDescent="0.25">
      <c r="A57" s="153" t="s">
        <v>149</v>
      </c>
      <c r="B57" s="154" t="s">
        <v>135</v>
      </c>
      <c r="C57" s="155" t="s">
        <v>146</v>
      </c>
      <c r="D57" s="156" t="s">
        <v>127</v>
      </c>
      <c r="F57" s="158"/>
    </row>
    <row r="58" spans="1:6" x14ac:dyDescent="0.25">
      <c r="A58" s="159" t="s">
        <v>129</v>
      </c>
      <c r="B58" s="160">
        <f>D8</f>
        <v>0</v>
      </c>
      <c r="C58" s="161" t="s">
        <v>148</v>
      </c>
      <c r="D58" s="162">
        <f>B58</f>
        <v>0</v>
      </c>
    </row>
    <row r="59" spans="1:6" x14ac:dyDescent="0.25">
      <c r="A59" s="159" t="s">
        <v>130</v>
      </c>
      <c r="B59" s="160">
        <f>D19</f>
        <v>0</v>
      </c>
      <c r="C59" s="161" t="s">
        <v>148</v>
      </c>
      <c r="D59" s="162">
        <f>B59</f>
        <v>0</v>
      </c>
    </row>
    <row r="60" spans="1:6" x14ac:dyDescent="0.25">
      <c r="A60" s="159" t="s">
        <v>131</v>
      </c>
      <c r="B60" s="160">
        <f>D38</f>
        <v>0</v>
      </c>
      <c r="C60" s="161" t="s">
        <v>148</v>
      </c>
      <c r="D60" s="162">
        <f>B60</f>
        <v>0</v>
      </c>
    </row>
    <row r="61" spans="1:6" x14ac:dyDescent="0.25">
      <c r="A61" s="163"/>
      <c r="B61" s="160"/>
      <c r="C61" s="164"/>
      <c r="D61" s="165"/>
    </row>
    <row r="62" spans="1:6" x14ac:dyDescent="0.25">
      <c r="A62" s="166" t="s">
        <v>132</v>
      </c>
      <c r="B62" s="160">
        <f>D52/2</f>
        <v>0</v>
      </c>
      <c r="C62" s="167">
        <f>D52/2</f>
        <v>0</v>
      </c>
      <c r="D62" s="168">
        <f>B62+C62</f>
        <v>0</v>
      </c>
    </row>
    <row r="63" spans="1:6" ht="15.75" thickBot="1" x14ac:dyDescent="0.3">
      <c r="A63" s="169"/>
      <c r="B63" s="170"/>
      <c r="C63" s="170"/>
      <c r="D63" s="171">
        <f>SUM(B63:C63)</f>
        <v>0</v>
      </c>
    </row>
    <row r="64" spans="1:6" s="178" customFormat="1" ht="30" customHeight="1" thickBot="1" x14ac:dyDescent="0.3">
      <c r="A64" s="172" t="s">
        <v>134</v>
      </c>
      <c r="B64" s="173">
        <f>SUM(B58:B63)</f>
        <v>0</v>
      </c>
      <c r="C64" s="174">
        <f>SUM(C58:C63)</f>
        <v>0</v>
      </c>
      <c r="D64" s="175">
        <f>SUM(D58:D63)</f>
        <v>0</v>
      </c>
      <c r="E64" s="176">
        <f>D52+D38+D19+D8</f>
        <v>0</v>
      </c>
      <c r="F64" s="177"/>
    </row>
    <row r="65" spans="1:26" x14ac:dyDescent="0.25">
      <c r="A65" s="179"/>
      <c r="B65" s="180"/>
      <c r="C65" s="181" t="s">
        <v>128</v>
      </c>
      <c r="D65" s="182">
        <f>SUM(B58:C63)</f>
        <v>0</v>
      </c>
      <c r="E65" s="183">
        <f>SUM(D58:D63)</f>
        <v>0</v>
      </c>
    </row>
    <row r="66" spans="1:26" s="189" customFormat="1" ht="32.25" customHeight="1" x14ac:dyDescent="0.4">
      <c r="A66" s="184" t="s">
        <v>152</v>
      </c>
      <c r="B66" s="185"/>
      <c r="C66" s="186"/>
      <c r="D66" s="187"/>
      <c r="E66" s="188"/>
      <c r="F66" s="111"/>
    </row>
    <row r="67" spans="1:26" ht="32.25" customHeight="1" x14ac:dyDescent="0.4">
      <c r="A67" s="179"/>
      <c r="B67" s="190">
        <f>B64</f>
        <v>0</v>
      </c>
      <c r="C67" s="181"/>
      <c r="D67" s="182"/>
      <c r="E67" s="183"/>
      <c r="Z67" s="191" t="s">
        <v>154</v>
      </c>
    </row>
    <row r="68" spans="1:26" x14ac:dyDescent="0.25">
      <c r="A68" s="192" t="s">
        <v>147</v>
      </c>
      <c r="B68" s="192"/>
      <c r="C68" s="192"/>
      <c r="D68" s="192"/>
      <c r="E68" s="193"/>
      <c r="F68" s="193"/>
      <c r="G68" s="193"/>
    </row>
  </sheetData>
  <sheetProtection algorithmName="SHA-512" hashValue="fPvda+ijVQFIX4AWSQsbbFE4Z57FzcaTWn1eFk9pSO06mQhb0zqzffrnmGJRcnJXF795wdKdIPXbq0DEcskA7A==" saltValue="fYSWEjBZtQY9U+cmeN0J9w==" spinCount="100000" sheet="1" objects="1" scenarios="1"/>
  <mergeCells count="12">
    <mergeCell ref="A68:D68"/>
    <mergeCell ref="B52:C52"/>
    <mergeCell ref="A56:D56"/>
    <mergeCell ref="A34:D34"/>
    <mergeCell ref="B38:C38"/>
    <mergeCell ref="A43:D43"/>
    <mergeCell ref="A3:D3"/>
    <mergeCell ref="A14:D14"/>
    <mergeCell ref="A24:D24"/>
    <mergeCell ref="A25:D25"/>
    <mergeCell ref="B19:C19"/>
    <mergeCell ref="B8:C8"/>
  </mergeCells>
  <pageMargins left="1.2" right="0.7" top="0.75" bottom="0.75" header="0.3" footer="0.3"/>
  <pageSetup fitToHeight="0" orientation="landscape" r:id="rId1"/>
  <rowBreaks count="3" manualBreakCount="3">
    <brk id="21" max="3" man="1"/>
    <brk id="40" max="16383" man="1"/>
    <brk id="5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b0f5a0-531c-4d83-a6f8-77e342ae80a7">
      <Terms xmlns="http://schemas.microsoft.com/office/infopath/2007/PartnerControls"/>
    </lcf76f155ced4ddcb4097134ff3c332f>
    <TaxCatchAll xmlns="5cd83163-8242-481b-88c9-0cd73288ba20" xsi:nil="true"/>
    <date_x002f_time xmlns="95b0f5a0-531c-4d83-a6f8-77e342ae80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02D2D642E10F4FB55B09731F8609EB" ma:contentTypeVersion="17" ma:contentTypeDescription="Create a new document." ma:contentTypeScope="" ma:versionID="3c93aad9c69601130e850b01efce28ab">
  <xsd:schema xmlns:xsd="http://www.w3.org/2001/XMLSchema" xmlns:xs="http://www.w3.org/2001/XMLSchema" xmlns:p="http://schemas.microsoft.com/office/2006/metadata/properties" xmlns:ns2="95b0f5a0-531c-4d83-a6f8-77e342ae80a7" xmlns:ns3="5cd83163-8242-481b-88c9-0cd73288ba20" targetNamespace="http://schemas.microsoft.com/office/2006/metadata/properties" ma:root="true" ma:fieldsID="32c9fb1af87451e54462a80a21a13c1a" ns2:_="" ns3:_="">
    <xsd:import namespace="95b0f5a0-531c-4d83-a6f8-77e342ae80a7"/>
    <xsd:import namespace="5cd83163-8242-481b-88c9-0cd73288b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date_x002f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0f5a0-531c-4d83-a6f8-77e342ae8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a81f0f6-cd2b-435a-8ec6-05a8656f9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_x002f_time" ma:index="24" nillable="true" ma:displayName="date/time" ma:format="DateTime" ma:internalName="date_x002f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83163-8242-481b-88c9-0cd73288ba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c5b2440-c0d5-467b-a00d-42dd33670a16}" ma:internalName="TaxCatchAll" ma:showField="CatchAllData" ma:web="5cd83163-8242-481b-88c9-0cd73288ba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AA30F7-0B5A-4214-A690-A7CFA737B64C}">
  <ds:schemaRefs>
    <ds:schemaRef ds:uri="http://schemas.microsoft.com/office/2006/metadata/properties"/>
    <ds:schemaRef ds:uri="http://schemas.microsoft.com/office/infopath/2007/PartnerControls"/>
    <ds:schemaRef ds:uri="95b0f5a0-531c-4d83-a6f8-77e342ae80a7"/>
    <ds:schemaRef ds:uri="5cd83163-8242-481b-88c9-0cd73288ba20"/>
  </ds:schemaRefs>
</ds:datastoreItem>
</file>

<file path=customXml/itemProps2.xml><?xml version="1.0" encoding="utf-8"?>
<ds:datastoreItem xmlns:ds="http://schemas.openxmlformats.org/officeDocument/2006/customXml" ds:itemID="{FD5F07FE-21CE-4ED3-8122-7DA9539A0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0f5a0-531c-4d83-a6f8-77e342ae80a7"/>
    <ds:schemaRef ds:uri="5cd83163-8242-481b-88c9-0cd73288b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5668C-2A4C-47A1-B0F0-1F3B22150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Cover Sheet</vt:lpstr>
      <vt:lpstr>2. Checklist</vt:lpstr>
      <vt:lpstr>3. Certification</vt:lpstr>
      <vt:lpstr>4. Section VIb Work Plan table</vt:lpstr>
      <vt:lpstr>5. Demographics</vt:lpstr>
      <vt:lpstr>BUDGET WORKBOOK - FED AMOUNTS</vt:lpstr>
      <vt:lpstr>'1. Cover Sheet'!Print_Area</vt:lpstr>
      <vt:lpstr>'2. Checklist'!Print_Area</vt:lpstr>
      <vt:lpstr>'3. Certification'!Print_Area</vt:lpstr>
      <vt:lpstr>'BUDGET WORKBOOK - FED AMOUNTS'!Print_Area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Efrén Meza</dc:creator>
  <cp:keywords/>
  <dc:description/>
  <cp:lastModifiedBy>George Inostroza</cp:lastModifiedBy>
  <cp:revision/>
  <cp:lastPrinted>2026-07-06T23:44:45Z</cp:lastPrinted>
  <dcterms:created xsi:type="dcterms:W3CDTF">2014-10-06T16:23:44Z</dcterms:created>
  <dcterms:modified xsi:type="dcterms:W3CDTF">2026-07-06T23:47:14Z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0x0101002B02D2D642E10F4FB55B09731F8609EB</vt:lpwstr>
  </property>
  <property fmtid="{D5CDD505-2E9C-101B-9397-08002B2CF9AE}" pid="3" name="MediaServiceImageTags">
    <vt:lpwstr/>
  </property>
</Properties>
</file>